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552" yWindow="108" windowWidth="15240" windowHeight="7992" tabRatio="946" firstSheet="1" activeTab="1"/>
  </bookViews>
  <sheets>
    <sheet name="Hoja1" sheetId="24" state="hidden" r:id="rId1"/>
    <sheet name="Notas a los Edos Financieros" sheetId="49" r:id="rId2"/>
    <sheet name="ESF-01" sheetId="37" r:id="rId3"/>
    <sheet name="ESF-02" sheetId="38" r:id="rId4"/>
    <sheet name="ESF-03" sheetId="39" r:id="rId5"/>
    <sheet name="ESF-04" sheetId="34" r:id="rId6"/>
    <sheet name="ESF-05" sheetId="40" r:id="rId7"/>
    <sheet name="ESF-06" sheetId="41" r:id="rId8"/>
    <sheet name="ESF-07" sheetId="42" r:id="rId9"/>
    <sheet name="ESF-08" sheetId="43" r:id="rId10"/>
    <sheet name="ESF-09" sheetId="44" r:id="rId11"/>
    <sheet name="ESF-10" sheetId="10" r:id="rId12"/>
    <sheet name="ESF-11" sheetId="45" r:id="rId13"/>
    <sheet name="ESF-12" sheetId="46" r:id="rId14"/>
    <sheet name="ESF-13" sheetId="47" r:id="rId15"/>
    <sheet name="ESF-14" sheetId="48" r:id="rId16"/>
    <sheet name="ESF-15" sheetId="15" r:id="rId17"/>
    <sheet name="EA-01" sheetId="16" r:id="rId18"/>
    <sheet name="EA-02" sheetId="17" r:id="rId19"/>
    <sheet name="EA-03 " sheetId="18" r:id="rId20"/>
    <sheet name="VHP-01" sheetId="19" r:id="rId21"/>
    <sheet name="VHP-02" sheetId="20" r:id="rId22"/>
    <sheet name="EFE-01  " sheetId="21" r:id="rId23"/>
    <sheet name="EFE-02" sheetId="22" r:id="rId24"/>
    <sheet name="EFE-03" sheetId="27" r:id="rId25"/>
    <sheet name="Conciliacion_Ig" sheetId="26" r:id="rId26"/>
    <sheet name="Conciliacion_Eg" sheetId="25" r:id="rId27"/>
  </sheets>
  <definedNames>
    <definedName name="_xlnm.Print_Area" localSheetId="26">'Conciliacion_Eg'!$A$1:$C$37</definedName>
    <definedName name="_xlnm.Print_Area" localSheetId="25">'Conciliacion_Ig'!$A$1:$C$22</definedName>
    <definedName name="_xlnm.Print_Area" localSheetId="17">'EA-01'!$A$1:$D$217</definedName>
    <definedName name="_xlnm.Print_Area" localSheetId="18">'EA-02'!$A$1:$E$13</definedName>
    <definedName name="_xlnm.Print_Area" localSheetId="19">'EA-03 '!$A$1:$E$160</definedName>
    <definedName name="_xlnm.Print_Area" localSheetId="22">'EFE-01  '!$A$1:$E$211</definedName>
    <definedName name="_xlnm.Print_Area" localSheetId="23">'EFE-02'!$A$1:$D$43</definedName>
    <definedName name="_xlnm.Print_Area" localSheetId="24">'EFE-03'!$A$1:$D$45</definedName>
    <definedName name="_xlnm.Print_Area" localSheetId="2">'ESF-01'!$A$1:$E$64</definedName>
    <definedName name="_xlnm.Print_Area" localSheetId="3">'ESF-02'!$A$1:$G$34</definedName>
    <definedName name="_xlnm.Print_Area" localSheetId="4">'ESF-03'!$A$1:$I$192</definedName>
    <definedName name="_xlnm.Print_Area" localSheetId="5">'ESF-04'!$A$1:$H$8</definedName>
    <definedName name="_xlnm.Print_Area" localSheetId="6">'ESF-05'!$A$1:$D$52</definedName>
    <definedName name="_xlnm.Print_Area" localSheetId="7">'ESF-06'!$A$1:$G$11</definedName>
    <definedName name="_xlnm.Print_Area" localSheetId="8">'ESF-07'!$A$1:$E$11</definedName>
    <definedName name="_xlnm.Print_Area" localSheetId="9">'ESF-08'!$A$1:$H$91</definedName>
    <definedName name="_xlnm.Print_Area" localSheetId="10">'ESF-09'!$A$1:$F$25</definedName>
    <definedName name="_xlnm.Print_Area" localSheetId="11">'ESF-10'!$A$1:$H$9</definedName>
    <definedName name="_xlnm.Print_Area" localSheetId="12">'ESF-11'!$A$1:$D$24</definedName>
    <definedName name="_xlnm.Print_Area" localSheetId="13">'ESF-12'!$A$1:$H$230</definedName>
    <definedName name="_xlnm.Print_Area" localSheetId="14">'ESF-13'!$A$1:$E$16</definedName>
    <definedName name="_xlnm.Print_Area" localSheetId="15">'ESF-14'!$A$1:$E$23</definedName>
    <definedName name="_xlnm.Print_Area" localSheetId="16">'ESF-15'!$A$1:$AA$14</definedName>
    <definedName name="_xlnm.Print_Area" localSheetId="20">'VHP-01'!$A$1:$G$13</definedName>
    <definedName name="_xlnm.Print_Area" localSheetId="21">'VHP-02'!$A$1:$F$12</definedName>
    <definedName name="_xlnm.Print_Titles" localSheetId="17">'EA-01'!$1:$7</definedName>
    <definedName name="_xlnm.Print_Titles" localSheetId="19">'EA-03 '!$1:$7</definedName>
    <definedName name="_xlnm.Print_Titles" localSheetId="22">'EFE-01  '!$1:$7</definedName>
  </definedNames>
  <calcPr calcId="152511"/>
</workbook>
</file>

<file path=xl/sharedStrings.xml><?xml version="1.0" encoding="utf-8"?>
<sst xmlns="http://schemas.openxmlformats.org/spreadsheetml/2006/main" count="3060" uniqueCount="2380">
  <si>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</si>
  <si>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</si>
  <si>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</si>
  <si>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</si>
  <si>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</si>
  <si>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</si>
  <si>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</si>
  <si>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</si>
  <si>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</si>
  <si>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</si>
  <si>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</si>
  <si>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</si>
  <si>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</si>
  <si>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</si>
  <si>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</si>
  <si>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</si>
  <si>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</si>
  <si>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</si>
  <si>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</si>
  <si>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</si>
  <si>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</si>
  <si>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</si>
  <si>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</si>
  <si>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</si>
  <si>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</si>
  <si>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</si>
  <si>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</si>
  <si>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</si>
  <si>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</si>
  <si>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</si>
  <si>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</si>
  <si>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</si>
  <si>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</si>
  <si>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</si>
  <si>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</si>
  <si>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</si>
  <si>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</si>
  <si>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</si>
  <si>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</si>
  <si>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</si>
  <si>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</si>
  <si>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</si>
  <si>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DE DESGLOSE</t>
  </si>
  <si>
    <t>Cta0113</t>
  </si>
  <si>
    <t>CUENTA</t>
  </si>
  <si>
    <t>NOMBRE DE LA CUENTA</t>
  </si>
  <si>
    <t>MONTO</t>
  </si>
  <si>
    <t>TIPO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</si>
  <si>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</si>
  <si>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</si>
  <si>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</si>
  <si>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</si>
  <si>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</si>
  <si>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</si>
  <si>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</si>
  <si>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</si>
  <si>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</si>
  <si>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</si>
  <si>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</si>
  <si>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</si>
  <si>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</si>
  <si>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</si>
  <si>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</si>
  <si>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</si>
  <si>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</si>
  <si>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</si>
  <si>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</si>
  <si>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</si>
  <si>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</si>
  <si>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</si>
  <si>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</si>
  <si>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NOTA:   ESF-11</t>
  </si>
  <si>
    <t xml:space="preserve">NOTA:         ESF-12 </t>
  </si>
  <si>
    <t>NOTA:         ESF-13</t>
  </si>
  <si>
    <t>NATURALEZA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</si>
  <si>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</si>
  <si>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</si>
  <si>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</si>
  <si>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</si>
  <si>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</si>
  <si>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</si>
  <si>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</si>
  <si>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</si>
  <si>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</si>
  <si>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</si>
  <si>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</si>
  <si>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</si>
  <si>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</si>
  <si>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</si>
  <si>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</si>
  <si>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</si>
  <si>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</si>
  <si>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</si>
  <si>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</si>
  <si>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</si>
  <si>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</si>
  <si>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</si>
  <si>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</si>
  <si>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</si>
  <si>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</si>
  <si>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</si>
  <si>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</si>
  <si>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</si>
  <si>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</si>
  <si>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</si>
  <si>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</si>
  <si>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</si>
  <si>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</si>
  <si>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</si>
  <si>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</si>
  <si>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</si>
  <si>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</si>
  <si>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</si>
  <si>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</si>
  <si>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</si>
  <si>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</si>
  <si>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</si>
  <si>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</si>
  <si>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</si>
  <si>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1250    ACTIVOS INTANGIBLES</t>
  </si>
  <si>
    <t>1290    OTROS ACTIVOS NO CIRCULANTES</t>
  </si>
  <si>
    <t>1270    ACTIVOS DIFERIDOS</t>
  </si>
  <si>
    <t>2240    PASIVO DIFERIDO A LARGO PLAZO</t>
  </si>
  <si>
    <t>1110    FLUJO DE EFECTIVO</t>
  </si>
  <si>
    <t>NOTAS</t>
  </si>
  <si>
    <t>DESCRIPCIÓN</t>
  </si>
  <si>
    <t>99by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</si>
  <si>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</si>
  <si>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</si>
  <si>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</si>
  <si>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</si>
  <si>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</si>
  <si>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</si>
  <si>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</si>
  <si>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</si>
  <si>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</si>
  <si>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</si>
  <si>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</si>
  <si>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</si>
  <si>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</si>
  <si>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</si>
  <si>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</si>
  <si>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</si>
  <si>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</si>
  <si>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</si>
  <si>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</si>
  <si>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</si>
  <si>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</si>
  <si>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</si>
  <si>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</si>
  <si>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</si>
  <si>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</si>
  <si>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</si>
  <si>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</si>
  <si>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</si>
  <si>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</si>
  <si>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</si>
  <si>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</si>
  <si>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</si>
  <si>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</si>
  <si>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</si>
  <si>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</si>
  <si>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</si>
  <si>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</si>
  <si>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</si>
  <si>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</si>
  <si>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</si>
  <si>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</si>
  <si>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</si>
  <si>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</si>
  <si>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</si>
  <si>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</si>
  <si>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</si>
  <si>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</si>
  <si>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</si>
  <si>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</si>
  <si>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2160    FONDOS Y BIENES DE TERCEROS EN GARANTÍA Y/O ADMINISTRACION A CORTO PLAZO</t>
  </si>
  <si>
    <t>Memoria</t>
  </si>
  <si>
    <t>5800-6100-6300</t>
  </si>
  <si>
    <t>Conciliacion_Ig</t>
  </si>
  <si>
    <t>Conciliacion_Eg</t>
  </si>
  <si>
    <t>NOTA:     EFE-03</t>
  </si>
  <si>
    <t>TOTAL_1140</t>
  </si>
  <si>
    <t>TOTAL_1150</t>
  </si>
  <si>
    <t>TOTAL_1240</t>
  </si>
  <si>
    <t>TOTAL_1250</t>
  </si>
  <si>
    <t>TOTAL_1270</t>
  </si>
  <si>
    <t>TOTAL_1290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</si>
  <si>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</si>
  <si>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</si>
  <si>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</si>
  <si>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</si>
  <si>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</si>
  <si>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</si>
  <si>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</si>
  <si>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</si>
  <si>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</si>
  <si>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TOTAL_2240</t>
  </si>
  <si>
    <t>NOTA:         ESF-14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</si>
  <si>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</si>
  <si>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</si>
  <si>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</si>
  <si>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</si>
  <si>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</si>
  <si>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1130    DERECHOS A RECIBIR BIENES O SERVICIOS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</si>
  <si>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</si>
  <si>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</si>
  <si>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</si>
  <si>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</si>
  <si>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</si>
  <si>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</si>
  <si>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</si>
  <si>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</si>
  <si>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</si>
  <si>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</si>
  <si>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</si>
  <si>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</si>
  <si>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</si>
  <si>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</si>
  <si>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</si>
  <si>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</si>
  <si>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</si>
  <si>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</si>
  <si>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</si>
  <si>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</si>
  <si>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</si>
  <si>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</si>
  <si>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</si>
  <si>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</si>
  <si>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</si>
  <si>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</si>
  <si>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</si>
  <si>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</si>
  <si>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</si>
  <si>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</si>
  <si>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</si>
  <si>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</si>
  <si>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</si>
  <si>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</si>
  <si>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</si>
  <si>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</si>
  <si>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</si>
  <si>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</si>
  <si>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</si>
  <si>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</si>
  <si>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ESF-04</t>
  </si>
  <si>
    <t>BIENES DISPONIBLES PARA SU TRANSFORMACIÓN ESTIMACIONES Y DETERIOROS</t>
  </si>
  <si>
    <t>Bajo protesta de decir verdad declaramos que los Estados Financieros y sus notas, son razonablemente correctos y son responsabilidad del emisor.</t>
  </si>
  <si>
    <t>1114    INVERSIONES TEMPORALES (HASTA 3 MESES)</t>
  </si>
  <si>
    <t>NOTA:   ESF-01</t>
  </si>
  <si>
    <t>MONTO PARCIAL</t>
  </si>
  <si>
    <t>TOTAL_1114</t>
  </si>
  <si>
    <t>1115    FONDOS CON AFECTACIÓN ESPECÍFICA</t>
  </si>
  <si>
    <t>TOTAL_1115</t>
  </si>
  <si>
    <t>1121    INVERSIONES FINANCIERAS DE CORTO PLAZO</t>
  </si>
  <si>
    <t>TOTAL_1121</t>
  </si>
  <si>
    <t>1211    INVERSIONES A LARGO PLAZO</t>
  </si>
  <si>
    <t>TOTAL_1211</t>
  </si>
  <si>
    <t>1122    CUENTAS POR COBRAR A CORTO PLAZO</t>
  </si>
  <si>
    <t>NOTA:   ESF-02</t>
  </si>
  <si>
    <t>2014</t>
  </si>
  <si>
    <t>2013</t>
  </si>
  <si>
    <t>2012</t>
  </si>
  <si>
    <t>TOTAL_1122</t>
  </si>
  <si>
    <t>1124    INGRESOS POR RECUPERAR A CORTO PLAZO</t>
  </si>
  <si>
    <t>TOTAL_1124</t>
  </si>
  <si>
    <t xml:space="preserve">        BIENES DISPONIBLES PARA SU TRANSFORMACIÓN ESTIMACIONES Y DETERIOROS</t>
  </si>
  <si>
    <t>NOTA:        ESF-04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</si>
  <si>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</si>
  <si>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</si>
  <si>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</si>
  <si>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</si>
  <si>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</si>
  <si>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TOTAL_1213</t>
  </si>
  <si>
    <t>1214    PARTICIPACIONES Y APORTACIONES DE CAPITAL</t>
  </si>
  <si>
    <t>NOTA:        ESF-07</t>
  </si>
  <si>
    <t xml:space="preserve">EMPRESA/OPDes </t>
  </si>
  <si>
    <t>TOTAL_1214</t>
  </si>
  <si>
    <t>1123    DEUDORES DIVERSOS POR COBRAR A CORTO PLAZO</t>
  </si>
  <si>
    <t>NOTA:   ESF-03</t>
  </si>
  <si>
    <t>TOTAL_1123</t>
  </si>
  <si>
    <t>1125    DEUDORES POR ANTICIPOS DE TESORERÍA A CORTO PLAZO</t>
  </si>
  <si>
    <t>TOTAL_1125</t>
  </si>
  <si>
    <t>1126    PRÉSTAMOS OTORGADOS A CORTO PLAZO</t>
  </si>
  <si>
    <t>TOTAL_1126</t>
  </si>
  <si>
    <t>1129    OTROS DERECHOS A RECIBIR EFECTIVO O EQUIVALENTES A CORTO PLAZO</t>
  </si>
  <si>
    <t>TOTAL_1129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</si>
  <si>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</si>
  <si>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</si>
  <si>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</si>
  <si>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</si>
  <si>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</si>
  <si>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</si>
  <si>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</si>
  <si>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</si>
  <si>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1261    DEPRECIACIÓN ACUMULADA DE BIENES INMUEBLES</t>
  </si>
  <si>
    <t>Método de depreciación</t>
  </si>
  <si>
    <t>Tasa</t>
  </si>
  <si>
    <t>TOTAL_1261</t>
  </si>
  <si>
    <t>1262    DEPRECIACIÓN ACUMULADA DE INFRAESTRUCTURA</t>
  </si>
  <si>
    <t>TOTAL_1262</t>
  </si>
  <si>
    <t>1263    DEPRECIACIÓN ACUMULADA DE BIENES MUEBLES</t>
  </si>
  <si>
    <t>TOTAL_1263</t>
  </si>
  <si>
    <t>1264    DETERIORO ACUMULADO DE ACTIVOS BIOLÓGICOS</t>
  </si>
  <si>
    <t>TOTAL_1264</t>
  </si>
  <si>
    <t>1265    AMORTIZACIÓN ACUMULADA DE ACTIVOS INTANGIBLES</t>
  </si>
  <si>
    <t>TOTAL_1265</t>
  </si>
  <si>
    <t>2159    OTROS PASIVOS DIFERIDOS A CORTO PLAZO</t>
  </si>
  <si>
    <t>TOTAL_2159</t>
  </si>
  <si>
    <t>2199    OTROS PASIVOS CIRCULANTES</t>
  </si>
  <si>
    <t>NOTA:     ESF-14</t>
  </si>
  <si>
    <t>TOTAL_2199</t>
  </si>
  <si>
    <t>TOTAL_1130</t>
  </si>
  <si>
    <t>TOTAL_1230</t>
  </si>
  <si>
    <t>TOTAL_5000</t>
  </si>
  <si>
    <t>TOTAL_1110</t>
  </si>
  <si>
    <t>TOTAL_1240 Y 1250</t>
  </si>
  <si>
    <t xml:space="preserve">NOTAS A LOS ESTADOS FINANCIEROS AL 30 DE JUNIO 2016                             </t>
  </si>
  <si>
    <t>11140-0000-0002-0004-0000</t>
  </si>
  <si>
    <t>BANORTE CTA:198148380</t>
  </si>
  <si>
    <t>MESA DE DINERO/PAPEL GUBERNAMENTAL</t>
  </si>
  <si>
    <t>NADA QUE COMENTAR</t>
  </si>
  <si>
    <t>11140-0000-0002-0005-0000</t>
  </si>
  <si>
    <t>BANORTE CTA:198148399</t>
  </si>
  <si>
    <t>11140-0000-0002-0007-0000</t>
  </si>
  <si>
    <t>BANORTE CTA:741789 FIDUCIARIO CB</t>
  </si>
  <si>
    <t>11140-0000-0002-0008-0000</t>
  </si>
  <si>
    <t>BANORTE CTA: 00501733715</t>
  </si>
  <si>
    <t>11140-0000-0002-0009-0000</t>
  </si>
  <si>
    <t>BANORTE CTA: 503707783</t>
  </si>
  <si>
    <t>11140-0000-0002-0012-0000</t>
  </si>
  <si>
    <t>BANORTE CTA: 500583874</t>
  </si>
  <si>
    <t>11140-0000-0002-0019-0000</t>
  </si>
  <si>
    <t>BANORTE 0402084279 RAMO 28</t>
  </si>
  <si>
    <t>11140-0000-0003-0001-0000</t>
  </si>
  <si>
    <t>BANAMEX 7926766</t>
  </si>
  <si>
    <t>11140-0000-0005-0002-0000</t>
  </si>
  <si>
    <t>BAJIO CTA:3680444</t>
  </si>
  <si>
    <t>11140-0000-0005-0007-0000</t>
  </si>
  <si>
    <t>BAJIO CTA:5845383</t>
  </si>
  <si>
    <t>11140-0000-0005-0019-0000</t>
  </si>
  <si>
    <t>BAJIO CTA:1045996</t>
  </si>
  <si>
    <t>11140-0000-0005-0020-0000</t>
  </si>
  <si>
    <t>BAJIO CTA:1519347</t>
  </si>
  <si>
    <t>11140-0000-0005-0021-0000</t>
  </si>
  <si>
    <t>BAJIO CTA:6856132</t>
  </si>
  <si>
    <t>11140-0000-0005-0022-0000</t>
  </si>
  <si>
    <t>BAJIO CTA:7526635</t>
  </si>
  <si>
    <t>11140-0000-0005-0023-0000</t>
  </si>
  <si>
    <t>BAJIO CTA:7526684</t>
  </si>
  <si>
    <t>11140-0000-0005-0027-0000</t>
  </si>
  <si>
    <t>BAJIO CTA: 7204753</t>
  </si>
  <si>
    <t>11140-0000-0005-0032-0000</t>
  </si>
  <si>
    <t>BAJIO-5626973 RECAUDACIÓN INGRESOS</t>
  </si>
  <si>
    <t>11140-0000-0005-0034-0000</t>
  </si>
  <si>
    <t>BAJIO CTA: 3615606</t>
  </si>
  <si>
    <t>11140-0000-0005-0035-0000</t>
  </si>
  <si>
    <t>BAJIO CTA: 4276788</t>
  </si>
  <si>
    <t>11140-0000-0005-0038-0000</t>
  </si>
  <si>
    <t>BAJIO CTA: 8925471</t>
  </si>
  <si>
    <t>11140-0000-0005-0039-0000</t>
  </si>
  <si>
    <t>BAJIO CTA: 9078056</t>
  </si>
  <si>
    <t>11140-0000-0005-0040-0000</t>
  </si>
  <si>
    <t>BAJIO CTA: 10336741</t>
  </si>
  <si>
    <t>11140-0000-0005-0041-0000</t>
  </si>
  <si>
    <t>BAJIO CTA: 10507929</t>
  </si>
  <si>
    <t>11140-0000-0005-0042-0000</t>
  </si>
  <si>
    <t>BAJIO CTA: 10507994</t>
  </si>
  <si>
    <t>11140-0000-0005-0043-0000</t>
  </si>
  <si>
    <t>BAJIO CTA: 10671907</t>
  </si>
  <si>
    <t>11140-0000-0005-0044-0000</t>
  </si>
  <si>
    <t>BAJIO CTA: 12163531</t>
  </si>
  <si>
    <t>11140-0000-0005-0045-0000</t>
  </si>
  <si>
    <t>BAJIO CTA: 12454187</t>
  </si>
  <si>
    <t>11140-0000-0005-0046-0000</t>
  </si>
  <si>
    <t>BAJIO CTA: 12683108</t>
  </si>
  <si>
    <t>11140-0000-0005-0047-0000</t>
  </si>
  <si>
    <t>BAJIO CTA: 13050885</t>
  </si>
  <si>
    <t>11140-0000-0005-0049-0000</t>
  </si>
  <si>
    <t>BAJIO CTA: 13051586</t>
  </si>
  <si>
    <t>11140-0000-0005-0051-0000</t>
  </si>
  <si>
    <t>BAJIO CTA: 13051727</t>
  </si>
  <si>
    <t>11140-0000-0005-0052-0000</t>
  </si>
  <si>
    <t>BAJIO CTA: 13051917</t>
  </si>
  <si>
    <t>11140-0000-0005-0053-0000</t>
  </si>
  <si>
    <t>BAJIO CTA: 13051974</t>
  </si>
  <si>
    <t>11140-0000-0005-0054-0000</t>
  </si>
  <si>
    <t>BAJIO CTA: 13052063</t>
  </si>
  <si>
    <t>11140-0000-0005-0055-0000</t>
  </si>
  <si>
    <t>BAJIO CTA: 13773775</t>
  </si>
  <si>
    <t>12111-7610-0000-0000-0000</t>
  </si>
  <si>
    <t>DEPOSITOS A LP EN MONEDA NACIONAL</t>
  </si>
  <si>
    <t>11220-0000-0001-0000-0000</t>
  </si>
  <si>
    <t>CHEQUES DEVUELTOS</t>
  </si>
  <si>
    <t>11220-0000-0002-0000-0000</t>
  </si>
  <si>
    <t>ANTICIPO DE SUELDOS</t>
  </si>
  <si>
    <t>11220-0000-0009-0000-0000</t>
  </si>
  <si>
    <t>ANTICIPO AGUINALDOS</t>
  </si>
  <si>
    <t>11229-0000-0000-0000-0000</t>
  </si>
  <si>
    <t>OTRAS CUENTAS POR COBRAR</t>
  </si>
  <si>
    <t>11240-0000-0004-0002-0000</t>
  </si>
  <si>
    <t>ARRENDAMIENTO DE BIENES MUNICIPALES</t>
  </si>
  <si>
    <t>11240-0000-0005-0001-0000</t>
  </si>
  <si>
    <t>MULTAS TRÁNSITO</t>
  </si>
  <si>
    <t>11240-0000-0005-0002-0000</t>
  </si>
  <si>
    <t>MULTAS TRÁNSITO (PAE)</t>
  </si>
  <si>
    <t>11240-0000-0005-0004-0000</t>
  </si>
  <si>
    <t>MULTAS DE TRANSPORTE (PAE)</t>
  </si>
  <si>
    <t>11240-0000-0005-0009-0000</t>
  </si>
  <si>
    <t>MULTAS FISCALIZACIÓN</t>
  </si>
  <si>
    <t>11240-0000-0005-0010-0000</t>
  </si>
  <si>
    <t>MULTAS FISCALIZACIÓN (PAE)</t>
  </si>
  <si>
    <t>11240-0000-0005-0015-0000</t>
  </si>
  <si>
    <t>MULTAS ECOLOGÍA</t>
  </si>
  <si>
    <t>11240-0000-0005-0016-0000</t>
  </si>
  <si>
    <t>MULTAS ECOLOGÍA (PAE)</t>
  </si>
  <si>
    <t>11240-0000-0005-0019-0000</t>
  </si>
  <si>
    <t>MULTAS PROTECCIÓN CIVIL (PAE)</t>
  </si>
  <si>
    <t>11240-0000-0005-0020-0000</t>
  </si>
  <si>
    <t>MULTAS VERIFICACIÓN NORMATIVA</t>
  </si>
  <si>
    <t>11240-0000-0005-0021-0000</t>
  </si>
  <si>
    <t>MULTAS VERIFICACIÓN NORMATIVA (PAE)</t>
  </si>
  <si>
    <t>11240-0000-0005-0027-0000</t>
  </si>
  <si>
    <t>MULTAS TRANSPORTE GOB DEL ESTADO (PAE)</t>
  </si>
  <si>
    <t>11240-0000-0005-0030-0000</t>
  </si>
  <si>
    <t>MULTAS POR INCUMPLIMIENTO DE CONTRATOS</t>
  </si>
  <si>
    <t>11240-0000-0005-0032-0000</t>
  </si>
  <si>
    <t>MULTAS DE SERVICIOS DE SEGURIDAD PRIVADA</t>
  </si>
  <si>
    <t>11230-0000-0001-0119-0000</t>
  </si>
  <si>
    <t>SALVADOR RAMIREZ ARGOTE</t>
  </si>
  <si>
    <t>GASTO A COMPROBAR</t>
  </si>
  <si>
    <t>11230-0000-0001-0176-0000</t>
  </si>
  <si>
    <t>VICTOR MANUEL FLORES</t>
  </si>
  <si>
    <t>11230-0000-0001-0382-0000</t>
  </si>
  <si>
    <t>MIGUEL ANGEL BALDERAS FERNANDEZ</t>
  </si>
  <si>
    <t>11230-0000-0001-0435-0000</t>
  </si>
  <si>
    <t>MÓNICA DEL CARMEN SILVA ROBLEDO</t>
  </si>
  <si>
    <t>11230-0000-0001-0439-0000</t>
  </si>
  <si>
    <t>YAZMIN DE JESUS QUIROZ LOPEZ</t>
  </si>
  <si>
    <t>11230-0000-0001-0610-0000</t>
  </si>
  <si>
    <t>GLORIA MAGALY CANO DE LA FUENTE</t>
  </si>
  <si>
    <t>11230-0000-0001-0614-0000</t>
  </si>
  <si>
    <t>MAURICIO ALBERTO RODRIGUEZ GOÑI</t>
  </si>
  <si>
    <t>11230-0000-0001-0616-0000</t>
  </si>
  <si>
    <t>LAURA CASTILLO FLORES</t>
  </si>
  <si>
    <t>11230-0000-0001-0630-0000</t>
  </si>
  <si>
    <t>CLAUDIA BERNAL GOMEZ</t>
  </si>
  <si>
    <t>11230-0000-0001-0639-0000</t>
  </si>
  <si>
    <t>JOSE DE JESÚS VÁZQUEZ GARCÍA</t>
  </si>
  <si>
    <t>11230-0000-0001-0640-0000</t>
  </si>
  <si>
    <t>NORMA PATRICIA LÓPEZ ZÚÑIGA</t>
  </si>
  <si>
    <t>11230-0000-0001-0641-0000</t>
  </si>
  <si>
    <t>SERGIO ALEJANDRO CONTRERAS GUERRERO</t>
  </si>
  <si>
    <t>11230-0000-0001-0642-0000</t>
  </si>
  <si>
    <t>JORGE ARTURO CABRERA GONZALEZ</t>
  </si>
  <si>
    <t>11230-0000-0001-0664-0000</t>
  </si>
  <si>
    <t>ISMAEL BARRERA GARCIA</t>
  </si>
  <si>
    <t>11230-0000-0001-0668-0000</t>
  </si>
  <si>
    <t>JUAN ARTURO MUÑOZ HINOJOSA</t>
  </si>
  <si>
    <t>11230-0000-0001-0669-0000</t>
  </si>
  <si>
    <t>CARLOS ALFREDO TORRES MORENO</t>
  </si>
  <si>
    <t>11230-0000-0001-0670-0000</t>
  </si>
  <si>
    <t>SAMUEL SALAZAR MORA</t>
  </si>
  <si>
    <t>11230-0000-0001-0673-0000</t>
  </si>
  <si>
    <t>ELIAS LIRA MARES</t>
  </si>
  <si>
    <t>11230-0000-0001-0675-0000</t>
  </si>
  <si>
    <t>RICARDO LOPEZ LOPEZ</t>
  </si>
  <si>
    <t>11230-0000-0001-0677-0000</t>
  </si>
  <si>
    <t>DE LA ROSA OLVERA RITA</t>
  </si>
  <si>
    <t>11230-0000-0001-0679-0000</t>
  </si>
  <si>
    <t>VIGUERAS RODRIGUEZ JOSE RODOLFO</t>
  </si>
  <si>
    <t>11230-0000-0001-0680-0000</t>
  </si>
  <si>
    <t>MARIO CAMPOS GUTIERREZ</t>
  </si>
  <si>
    <t>11230-0000-0001-0682-0000</t>
  </si>
  <si>
    <t>MARIA DE LOURDES DOMINGUEZ PEREZ</t>
  </si>
  <si>
    <t>11310-0000-0198-0000-0000</t>
  </si>
  <si>
    <t>ANTICIPO ARMAMENTO</t>
  </si>
  <si>
    <t>11340-0000-0170-0000-0000</t>
  </si>
  <si>
    <t>MOISES PEREZ IBARRA</t>
  </si>
  <si>
    <t>11340-0000-0399-0000-0000</t>
  </si>
  <si>
    <t>SEMEX SA DE CV</t>
  </si>
  <si>
    <t>11340-0000-0583-0000-0000</t>
  </si>
  <si>
    <t>DISEÑOS AMBIENTALES S.A. DE C.V.</t>
  </si>
  <si>
    <t>11340-0000-0584-0000-0000</t>
  </si>
  <si>
    <t>CONSTRUCTORA GRK S.A. DE C.V</t>
  </si>
  <si>
    <t>11340-0000-0587-0000-0000</t>
  </si>
  <si>
    <t>JOSÉ CONCEPCIÓN PÉREZ ARENAS</t>
  </si>
  <si>
    <t>11340-0000-0590-0000-0000</t>
  </si>
  <si>
    <t>SARA MAYELA RAMÍREZ CANO</t>
  </si>
  <si>
    <t>11340-0000-0591-0000-0000</t>
  </si>
  <si>
    <t>PROYECTOS Y CONSTRUCCIONES PLUS, S.A. DE</t>
  </si>
  <si>
    <t>11340-0000-0597-0000-0000</t>
  </si>
  <si>
    <t>AXA PROYECTOS Y CONSTRUCCION S.A. DE C</t>
  </si>
  <si>
    <t>11340-0000-0598-0000-0000</t>
  </si>
  <si>
    <t>COLTRE S.A. DE C.V.</t>
  </si>
  <si>
    <t>11340-0000-0600-0000-0000</t>
  </si>
  <si>
    <t>GRUPO CONSTRUCTOR DRAGON S.A. DE C.V.</t>
  </si>
  <si>
    <t>11340-0000-0601-0000-0000</t>
  </si>
  <si>
    <t>CONSTRUCTORA Y ARRENDADORA DE MAQUINARIA</t>
  </si>
  <si>
    <t>11340-0000-0602-0000-0000</t>
  </si>
  <si>
    <t>CONSTRUCTORA NOARDIQ S.A. DE C.V.</t>
  </si>
  <si>
    <t>11340-0000-0607-0000-0000</t>
  </si>
  <si>
    <t>URBANIZADORA CARR S.A. DE C.V.</t>
  </si>
  <si>
    <t>11340-0000-0609-0000-0000</t>
  </si>
  <si>
    <t>AS URBANIZACIONES S.A. DE C.V.</t>
  </si>
  <si>
    <t>11340-0000-0610-0000-0000</t>
  </si>
  <si>
    <t>AXA PROYECTOS Y CONSTRUCCION SA DE CV</t>
  </si>
  <si>
    <t>11340-0000-0611-0000-0000</t>
  </si>
  <si>
    <t>INMOBILIARIA DIMARJ SA DE CV</t>
  </si>
  <si>
    <t>11340-0000-0613-0000-0000</t>
  </si>
  <si>
    <t>CONSTRUCCION Y SERVICIOS DEL BAJIO SA CV</t>
  </si>
  <si>
    <t>11340-0000-0614-0000-0000</t>
  </si>
  <si>
    <t>CONSTRUCTORA ELECTRICA DEL BAJIO SA CV</t>
  </si>
  <si>
    <t>11340-0000-0615-0000-0000</t>
  </si>
  <si>
    <t>MIGUEL ANGEL MATA SEGOVIANO</t>
  </si>
  <si>
    <t>11340-0000-0616-0000-0000</t>
  </si>
  <si>
    <t>JOSE DE JESUS DIAZ VARGAS</t>
  </si>
  <si>
    <t>11340-0000-0618-0000-0000</t>
  </si>
  <si>
    <t>ROSALES GAMA CONSTRUCCIONES, S.A. DE C</t>
  </si>
  <si>
    <t>11340-0000-0619-0000-0000</t>
  </si>
  <si>
    <t>GUSTAVO GUILLERMO BAÑUELOS ORTEGA</t>
  </si>
  <si>
    <t>11340-0000-0626-0000-0000</t>
  </si>
  <si>
    <t>JOS CONSTRUCTORA Y ARRENDADORA S.A. DE</t>
  </si>
  <si>
    <t>11340-0000-0628-0000-0000</t>
  </si>
  <si>
    <t>GRUPO CONSTRUCTOR CONFICTUM, S.A. DE C.V</t>
  </si>
  <si>
    <t>11340-0000-0629-0000-0000</t>
  </si>
  <si>
    <t>CONSTRUCCION Y EDIFICACION MDR S.A. DE C</t>
  </si>
  <si>
    <t>11340-0000-0630-0000-0000</t>
  </si>
  <si>
    <t>JUAN CARLOS LOPEZ GONZALEZ</t>
  </si>
  <si>
    <t>11340-0000-0631-0000-0000</t>
  </si>
  <si>
    <t>VICTOR FELIPE PADILLA DUQUE</t>
  </si>
  <si>
    <t>11340-0000-0632-0000-0000</t>
  </si>
  <si>
    <t>ARSA CONSTRUYE S.A. DE C.V.</t>
  </si>
  <si>
    <t>11340-0000-0637-0000-0000</t>
  </si>
  <si>
    <t>ARQ. FRANCISCO JAVIER SCHWICHTENBERG A</t>
  </si>
  <si>
    <t>11340-0000-0638-0000-0000</t>
  </si>
  <si>
    <t>URBANIZACION Y CONSTRUCCION EN OBRA S.A.</t>
  </si>
  <si>
    <t>11340-0000-0639-0000-0000</t>
  </si>
  <si>
    <t>AML INGENIERIA Y ARQUITECTURA APLICADA</t>
  </si>
  <si>
    <t>11340-0000-0641-0000-0000</t>
  </si>
  <si>
    <t>ARRONA CONSTRUCTORES, S.A. DE C.V.</t>
  </si>
  <si>
    <t>11340-0000-0642-0000-0000</t>
  </si>
  <si>
    <t>RIEGOS ASFALTICOS, S.A. DE C.V.</t>
  </si>
  <si>
    <t>11340-0000-0643-0000-0000</t>
  </si>
  <si>
    <t>ARCCO PROFESIONALES EN CONSTRUCCION S.A.</t>
  </si>
  <si>
    <t>11340-0000-0649-0000-0000</t>
  </si>
  <si>
    <t>CORPORACION LANTANA S.A. DE C.V.</t>
  </si>
  <si>
    <t>11340-0000-0651-0000-0000</t>
  </si>
  <si>
    <t>COMBASA, S.A. DE C.V.</t>
  </si>
  <si>
    <t>11340-0000-0659-0000-0000</t>
  </si>
  <si>
    <t>LUZ GABRIELA GARCIA VILLANUEVA</t>
  </si>
  <si>
    <t>11340-0000-0660-0000-0000</t>
  </si>
  <si>
    <t>ESTUDIOS PROYECTOS Y CONSTRUCCIONES CASE</t>
  </si>
  <si>
    <t>11340-0000-0661-0000-0000</t>
  </si>
  <si>
    <t>CONSULTORES INMOBILIARIOS DEL BAJIO S.</t>
  </si>
  <si>
    <t>11340-0000-0663-0000-0000</t>
  </si>
  <si>
    <t>JOSE ANGEL SOTO MARTINEZ</t>
  </si>
  <si>
    <t>11340-0000-0665-0000-0000</t>
  </si>
  <si>
    <t>GRUPO ACCIONISTAS EN INGENIERIA APLICADA</t>
  </si>
  <si>
    <t>11340-0000-0666-0000-0000</t>
  </si>
  <si>
    <t>MARIA EUGENIA PINEDA VELAZQUEZ</t>
  </si>
  <si>
    <t>11340-0000-0667-0000-0000</t>
  </si>
  <si>
    <t>CONSORCIO CONSTRUCTOR ECO DEL BAJIO, S.A</t>
  </si>
  <si>
    <t>11340-0000-0669-0000-0000</t>
  </si>
  <si>
    <t>LABORATORIO Y CONSULTORIA LOA S.A. C.</t>
  </si>
  <si>
    <t>11340-0000-0671-0000-0000</t>
  </si>
  <si>
    <t>DAVID AGUIRRE CRESPO</t>
  </si>
  <si>
    <t>11340-0000-0676-0000-0000</t>
  </si>
  <si>
    <t>CONSTRUCTORA Y ARRENDADORA HER BEC SA CV</t>
  </si>
  <si>
    <t>11340-0000-0678-0000-0000</t>
  </si>
  <si>
    <t>ESTUDIOS EDIFICACIONES Y PRESFORZADOS IB</t>
  </si>
  <si>
    <t>11340-0000-0688-0000-0000</t>
  </si>
  <si>
    <t>PROYECTOS Y CONSTRUCCIONES RAGUE SA CV</t>
  </si>
  <si>
    <t>11340-0000-0691-0000-0000</t>
  </si>
  <si>
    <t>SUPERVISION Y EDIFICACIONES SA DE CV</t>
  </si>
  <si>
    <t>11340-0000-0693-0000-0000</t>
  </si>
  <si>
    <t>ACQUA CONSULTA, S.A. DE C.V.</t>
  </si>
  <si>
    <t>11340-0000-0696-0000-0000</t>
  </si>
  <si>
    <t>GONZALO ACEVEDO CORREA</t>
  </si>
  <si>
    <t>11340-0000-0698-0000-0000</t>
  </si>
  <si>
    <t>LDA INFRAESTRUCTURA, S.A. DE C.V.</t>
  </si>
  <si>
    <t>11340-0000-0699-0000-0000</t>
  </si>
  <si>
    <t>AMANDA DOLORES FERNANDEZ GARCIA</t>
  </si>
  <si>
    <t>11340-0000-0700-0000-0000</t>
  </si>
  <si>
    <t>PROYECTO Y CONSTRUCCIONES MUÑOZ, S.A. D</t>
  </si>
  <si>
    <t>11340-0000-0705-0000-0000</t>
  </si>
  <si>
    <t>ERA ARCHITECT S.A. DE C.V.</t>
  </si>
  <si>
    <t>11340-0000-0706-0000-0000</t>
  </si>
  <si>
    <t>VALLE DE SEÑORA CONSTRUCCIONES, S.A. DE</t>
  </si>
  <si>
    <t>11340-0000-0709-0000-0000</t>
  </si>
  <si>
    <t>GRUPO EMPRESARIAL ACROPOLIS S.A. DE C.V.</t>
  </si>
  <si>
    <t>11340-0000-0710-0000-0000</t>
  </si>
  <si>
    <t>KARAMAWI CONSTRUCTORA S.A. DE C.V.</t>
  </si>
  <si>
    <t>11340-0000-0714-0000-0000</t>
  </si>
  <si>
    <t>KAY GRUPO CONSTRUCTOR, S.A. DE C.V.</t>
  </si>
  <si>
    <t>11340-0000-0719-0000-0000</t>
  </si>
  <si>
    <t>CONSTRUCTORA COIBSA, S.A. DE C.V.</t>
  </si>
  <si>
    <t>11340-0000-0720-0000-0000</t>
  </si>
  <si>
    <t>INGENIERIA DE CALIDAD S.A. DE C.V.</t>
  </si>
  <si>
    <t>11340-0000-0721-0000-0000</t>
  </si>
  <si>
    <t>CONSTRUCMAGNUM S.A. DE C.V.</t>
  </si>
  <si>
    <t>11340-0000-0722-0000-0000</t>
  </si>
  <si>
    <t>CONTRUCTORA COEROG S.A. DE C.V.</t>
  </si>
  <si>
    <t>11340-0000-0729-0000-0000</t>
  </si>
  <si>
    <t>CONURLE S.A. DE C.V.</t>
  </si>
  <si>
    <t>11340-0000-0731-0000-0000</t>
  </si>
  <si>
    <t>MARDI DESARROLLOS, S.A. DE C.V.</t>
  </si>
  <si>
    <t>11340-0000-0737-0000-0000</t>
  </si>
  <si>
    <t>FRANCISCO JAVIER CANCHOLA MILLAN</t>
  </si>
  <si>
    <t>11340-0000-0749-0000-0000</t>
  </si>
  <si>
    <t>ESPACIO DIAFANO, S.A. DE C.V.</t>
  </si>
  <si>
    <t>11340-0000-0752-0000-0000</t>
  </si>
  <si>
    <t>CONSTRUCTORA GRK, S.A. DE C.V.</t>
  </si>
  <si>
    <t>11340-0000-0755-0000-0000</t>
  </si>
  <si>
    <t>PROYECTOS SUPERVISION Y CONTROL DE CALID</t>
  </si>
  <si>
    <t>11340-0000-0756-0000-0000</t>
  </si>
  <si>
    <t>ALTA ARQUITECTURA ARQUITECTOS ASOCIADOS,</t>
  </si>
  <si>
    <t>11340-0000-0757-0000-0000</t>
  </si>
  <si>
    <t>MOISES LOZANO ONTIVEROS</t>
  </si>
  <si>
    <t>11340-0000-0760-0000-0000</t>
  </si>
  <si>
    <t>PAVIMENTOS INTEGRALES, S.A. DE C.V.</t>
  </si>
  <si>
    <t>11340-0000-0762-0000-0000</t>
  </si>
  <si>
    <t>EDIFICACIÓN Y DISEÑO, S.A. DE C.V.</t>
  </si>
  <si>
    <t>11340-0000-0764-0000-0000</t>
  </si>
  <si>
    <t>DANIEL GUTIERREZ DE LOYOLA</t>
  </si>
  <si>
    <t>11340-0000-0765-0000-0000</t>
  </si>
  <si>
    <t>URBANIZADORA AVI, S.A DE C.V.</t>
  </si>
  <si>
    <t>11340-0000-0766-0000-0000</t>
  </si>
  <si>
    <t>GRUCOBA, S.A. DE C.V.</t>
  </si>
  <si>
    <t>11340-0000-0770-0000-0000</t>
  </si>
  <si>
    <t>COSMOCALLI, S.A. DE C.V.</t>
  </si>
  <si>
    <t>11340-0000-0773-0000-0000</t>
  </si>
  <si>
    <t>CONSTRUCTORA OLIVSA, SA DE CV</t>
  </si>
  <si>
    <t>11340-0000-0777-0000-0000</t>
  </si>
  <si>
    <t>CONSTRUCCION RENTAS Y SERVICIOS DE INGEN</t>
  </si>
  <si>
    <t>11340-0000-0782-0000-0000</t>
  </si>
  <si>
    <t>ESTUDIOS Y PROYECTOS VIA TRANS, SA DE CV</t>
  </si>
  <si>
    <t>11340-0000-0785-0000-0000</t>
  </si>
  <si>
    <t>LANDSCAPE CONCEPTO NATURAL, S DE R.L. DE</t>
  </si>
  <si>
    <t>11340-0000-0787-0000-0000</t>
  </si>
  <si>
    <t>CONSTRUCTORA MARIVE, S.A. DE C.V.</t>
  </si>
  <si>
    <t>11340-0000-0791-0000-0000</t>
  </si>
  <si>
    <t>CONSTRUCCIONES PRE-PLA, S.A. DE C.V.</t>
  </si>
  <si>
    <t>11340-0000-0792-0000-0000</t>
  </si>
  <si>
    <t>AR QUIFACTURA, S.C.</t>
  </si>
  <si>
    <t>11340-0000-0793-0000-0000</t>
  </si>
  <si>
    <t>TVARUS, S. DE R.L. DE C.V.</t>
  </si>
  <si>
    <t>11340-0000-0794-0000-0000</t>
  </si>
  <si>
    <t>SIRACO GRUPO CONSTRUCTOR, S.A. DE C.V.</t>
  </si>
  <si>
    <t>11340-0000-0796-0000-0000</t>
  </si>
  <si>
    <t>OLAEZ CONSTRUCCIÓN Y PROYECTOS, S.A. DE</t>
  </si>
  <si>
    <t>11340-0000-0797-0000-0000</t>
  </si>
  <si>
    <t>FONDO ARQUITECTURA, S.A. DE C.V.</t>
  </si>
  <si>
    <t>11340-0000-0798-0000-0000</t>
  </si>
  <si>
    <t>MARIANA PARRA SANCHEZ</t>
  </si>
  <si>
    <t>11340-0000-0802-0000-0000</t>
  </si>
  <si>
    <t>INFRAESTRUCTURA DEL BAJIO ALCA, S.A. DE</t>
  </si>
  <si>
    <t>11340-0000-0804-0000-0000</t>
  </si>
  <si>
    <t>ACCA, S.A. DE C.V.</t>
  </si>
  <si>
    <t>11340-0000-0807-0000-0000</t>
  </si>
  <si>
    <t>501 ARQUITECTOS, S.A. DE C.V.</t>
  </si>
  <si>
    <t>11340-0000-0808-0000-0000</t>
  </si>
  <si>
    <t>CONSTRUCCIONES PRE – PLA, S.A. DE C.V.</t>
  </si>
  <si>
    <t>11340-0000-0809-0000-0000</t>
  </si>
  <si>
    <t>MARIO ONTIVEROS OROZCO</t>
  </si>
  <si>
    <t>11340-0000-0810-0000-0000</t>
  </si>
  <si>
    <t>BENJAMIN PONTON ZUÑIGA</t>
  </si>
  <si>
    <t>11340-0000-0811-0000-0000</t>
  </si>
  <si>
    <t>BISICO, S.A. DE C.V.</t>
  </si>
  <si>
    <t>11340-0000-0812-0000-0000</t>
  </si>
  <si>
    <t>GERINPRO CONSULTORES, S.C.</t>
  </si>
  <si>
    <t>11340-0000-0813-0000-0000</t>
  </si>
  <si>
    <t>CONSTRUCCION, TOPOGRAFÍA Y MANTENIMIENTO</t>
  </si>
  <si>
    <t>11340-0000-0815-0000-0000</t>
  </si>
  <si>
    <t>GEUMAN, S.A. DE C.V</t>
  </si>
  <si>
    <t>11340-0000-0816-0000-0000</t>
  </si>
  <si>
    <t>CONSTRUCTORA ANGEL MUÑOZ, S.A. DE C.V</t>
  </si>
  <si>
    <t>11390-0000-0002-0000-0000</t>
  </si>
  <si>
    <t>OTROS DERECHOS A REC BIENES O SERV A CP</t>
  </si>
  <si>
    <t>11390-0000-0003-0000-0000</t>
  </si>
  <si>
    <t>OTROS DERECHOS A RECIBIR POR OBRA PUBLIC</t>
  </si>
  <si>
    <t>11390-0000-0007-0000-0000</t>
  </si>
  <si>
    <t>OTROS DROS. A RECIBIR POR OBRA PUBLICA 2</t>
  </si>
  <si>
    <t>11390-0000-0008-0000-0000</t>
  </si>
  <si>
    <t>OTROS DROS A RECIBIR POR OBRA PUBLICA 3</t>
  </si>
  <si>
    <t>11390-0000-0009-0000-0000</t>
  </si>
  <si>
    <t>OTROS DERECHOS A RECIBIR BIENES Y SERVIC</t>
  </si>
  <si>
    <t>11441-2312-0000-0000-0000</t>
  </si>
  <si>
    <t>PROD DE NATURALEZA VEGETAL Y FOREST ADQ</t>
  </si>
  <si>
    <t>PRECIOS  PROMEDIOS</t>
  </si>
  <si>
    <t>11449-2391-0000-0000-0000</t>
  </si>
  <si>
    <t>OTROS PRODUCTOS ADQ DE MATERIA PRIMA</t>
  </si>
  <si>
    <t>11511-2111-0000-0000-0000</t>
  </si>
  <si>
    <t>MAT UTILES Y EQUIPOS MENORES DE OFICINA</t>
  </si>
  <si>
    <t>11511-2141-0000-0000-0000</t>
  </si>
  <si>
    <t>MAT UTIL Y EQ MENOR D TEC D INF Y COMUN</t>
  </si>
  <si>
    <t>11511-2151-0000-0000-0000</t>
  </si>
  <si>
    <t>MATERIAL IMPRESO E INFORMACION DIGITAL</t>
  </si>
  <si>
    <t>11511-2161-0000-0000-0000</t>
  </si>
  <si>
    <t>MATERIAL DE LIMPIEZA</t>
  </si>
  <si>
    <t>11512-2211-0000-0000-0000</t>
  </si>
  <si>
    <t>PRODUCTOS ALIMENTICIOS PARA PERSONAS</t>
  </si>
  <si>
    <t>11512-2221-0000-0000-0000</t>
  </si>
  <si>
    <t>PRODUCTOS ALIMENTICIOS PARA ANIMALES</t>
  </si>
  <si>
    <t>11512-2231-0000-0000-0000</t>
  </si>
  <si>
    <t>UTENSILIOS PARA EL SERVICIO DE ALIMENTA</t>
  </si>
  <si>
    <t>11513-2411-0000-0000-0000</t>
  </si>
  <si>
    <t>PRODUCTOS MINERALES NO METALICOS</t>
  </si>
  <si>
    <t>11513-2421-0000-0000-0000</t>
  </si>
  <si>
    <t>CEMENTO Y PRODUCTOS DE CONCRETO</t>
  </si>
  <si>
    <t>11513-2431-0000-0000-0000</t>
  </si>
  <si>
    <t>CAL YESO Y PRODUCTOS DE YESO</t>
  </si>
  <si>
    <t>11513-2441-0000-0000-0000</t>
  </si>
  <si>
    <t>MADERA Y PRODUCTOS DE MADERA</t>
  </si>
  <si>
    <t>11513-2461-0000-0000-0000</t>
  </si>
  <si>
    <t>MATERIAL ELECTRICO Y ELECTRONICO</t>
  </si>
  <si>
    <t>11513-2471-0000-0000-0000</t>
  </si>
  <si>
    <t>ARTICULOS METALICOS PARA LA CONSTRUCCION</t>
  </si>
  <si>
    <t>11513-2481-0000-0000-0000</t>
  </si>
  <si>
    <t>MATERIALES COMPLEMENTARIOS</t>
  </si>
  <si>
    <t>11513-2491-0000-0000-0000</t>
  </si>
  <si>
    <t>OTS MAT Y ART DE CONSTRUCCION Y REPAR</t>
  </si>
  <si>
    <t>11514-2511-0000-0000-0000</t>
  </si>
  <si>
    <t>PRODUCTOS QUIMICOS BASICOS</t>
  </si>
  <si>
    <t>11514-2521-0000-0000-0000</t>
  </si>
  <si>
    <t>FERTILIS PESTICIDAS Y OTROS AGROQUIMICOS</t>
  </si>
  <si>
    <t>11514-2531-0000-0000-0000</t>
  </si>
  <si>
    <t>MEDICINAS Y PRODUCTOS FARMACEUTICOS</t>
  </si>
  <si>
    <t>11514-2541-0000-0000-0000</t>
  </si>
  <si>
    <t>MAT ACCES Y SUMINISTROS MEDICOS</t>
  </si>
  <si>
    <t>11514-2551-0000-0000-0000</t>
  </si>
  <si>
    <t>MAT ACC Y SUM DE LABORATORIO</t>
  </si>
  <si>
    <t>11514-2561-0000-0000-0000</t>
  </si>
  <si>
    <t>FIBRAS SINTETICAS HULES PLAST Y DERIV</t>
  </si>
  <si>
    <t>11515-2611-0000-0000-0000</t>
  </si>
  <si>
    <t>COMBUSTIBLES LUBRICANTES Y ADITIVOS</t>
  </si>
  <si>
    <t>11515-2612-0000-0000-0000</t>
  </si>
  <si>
    <t>COMB LUB Y ADT P ACT OPERATIVAS</t>
  </si>
  <si>
    <t>11515-2613-0000-0000-0000</t>
  </si>
  <si>
    <t>COMB LUB Y ADIT DEST P ACTI ADMIN</t>
  </si>
  <si>
    <t>11516-2711-0000-0000-0000</t>
  </si>
  <si>
    <t>VEST Y UNIF DEST A ACTIV ADMINISTRATIVAS</t>
  </si>
  <si>
    <t>11516-2712-0000-0000-0000</t>
  </si>
  <si>
    <t>VEST Y UNIF DESTINADOS A ACT OPERTATIVAS</t>
  </si>
  <si>
    <t>11516-2721-0000-0000-0000</t>
  </si>
  <si>
    <t>PRENDAS DE SEGURIDAD Y PROTEC PERSONAL</t>
  </si>
  <si>
    <t>11516-2731-0000-0000-0000</t>
  </si>
  <si>
    <t>ARTICULOS DEPORTIVOS</t>
  </si>
  <si>
    <t>11517-2821-0000-0000-0000</t>
  </si>
  <si>
    <t>MATERIALES DE SEGURIDAD PUBLICA</t>
  </si>
  <si>
    <t>11517-2831-0000-0000-0000</t>
  </si>
  <si>
    <t>PRENDAS D PROTEC P SEG PUB Y NACIONAL</t>
  </si>
  <si>
    <t>11518-2911-0000-0000-0000</t>
  </si>
  <si>
    <t>HERRAMIENTAS MENORES</t>
  </si>
  <si>
    <t>11518-2921-0000-0000-0000</t>
  </si>
  <si>
    <t>REFACC Y ACCES MENORES DE EDIFICIOS</t>
  </si>
  <si>
    <t>11518-2941-0000-0000-0000</t>
  </si>
  <si>
    <t>REF Y AC MENORES D EQ COMP Y TEC D INF</t>
  </si>
  <si>
    <t>11518-2961-0000-0000-0000</t>
  </si>
  <si>
    <t>REFAC Y ACC MENORES D EQ D TRANSPORTE</t>
  </si>
  <si>
    <t>11518-2971-0000-0000-0000</t>
  </si>
  <si>
    <t>REF Y ACC MENOR D EQ D DEF Y SEGURIDAD</t>
  </si>
  <si>
    <t>11518-2981-0000-0000-0000</t>
  </si>
  <si>
    <t>REF Y ACC MENOR D MAQ Y OTROS EQUIPO</t>
  </si>
  <si>
    <t>12138-7580-0001-0000-0000</t>
  </si>
  <si>
    <t>FID 2212 SIT OPTIBUS 3RA Y 4TA ETAPA</t>
  </si>
  <si>
    <t>12142-7280-0001-0000-0000</t>
  </si>
  <si>
    <t>ACCIONES METROFINANCIERA</t>
  </si>
  <si>
    <t>12310-5811-0000-0000-0000</t>
  </si>
  <si>
    <t>TERRENOS</t>
  </si>
  <si>
    <t>12330-5831-0000-0000-0000</t>
  </si>
  <si>
    <t>EDIFICIOS NO RESIDENCIALES</t>
  </si>
  <si>
    <t>12330-5891-0000-0000-0000</t>
  </si>
  <si>
    <t>OTROS BIENES INMUEBLES</t>
  </si>
  <si>
    <t>12341-0000-0000-0000-0000</t>
  </si>
  <si>
    <t>INFRAESTRUCTURA DE CARRETERAS</t>
  </si>
  <si>
    <t>12346-0000-0000-0000-0000</t>
  </si>
  <si>
    <t>INFRAEST AGUA POT SAN HIDROAGR CTR INUND</t>
  </si>
  <si>
    <t>12347-0000-0000-0000-0000</t>
  </si>
  <si>
    <t>INFRAESTRUCTURA ELECTRICA</t>
  </si>
  <si>
    <t>12351-6111-0000-0000-0000</t>
  </si>
  <si>
    <t>EDIFICACION HABITACIONAL</t>
  </si>
  <si>
    <t>12352-6121-0000-0000-0000</t>
  </si>
  <si>
    <t>EDIFICACION NO HABITACIONAL</t>
  </si>
  <si>
    <t>12353-6131-0000-0000-0000</t>
  </si>
  <si>
    <t>CONST OBRA P ABA AGUA PET GAS ELECT TCOM</t>
  </si>
  <si>
    <t>12354-6141-0000-0000-0000</t>
  </si>
  <si>
    <t>DIV D TERRENOS Y DIV D OBRAS D URBANIZA</t>
  </si>
  <si>
    <t>12355-6151-0000-0000-0000</t>
  </si>
  <si>
    <t>CONSTRUCCION DE VIAS DE COMUNICACION</t>
  </si>
  <si>
    <t>12356-6161-0000-0000-0000</t>
  </si>
  <si>
    <t>OTS CONST D ING CIVIL Y OBRA PESADA</t>
  </si>
  <si>
    <t>12357-6171-0000-0000-0000</t>
  </si>
  <si>
    <t>INSTALACIONES Y EQUIP EN CONSTRUCCION</t>
  </si>
  <si>
    <t>12359-6191-0000-0000-0000</t>
  </si>
  <si>
    <t>TRAB D ACAB N EDIFIC Y OTS TRAB ESPECIAL</t>
  </si>
  <si>
    <t>12361-6211-0000-0000-0000</t>
  </si>
  <si>
    <t>12362-6221-0000-0000-0000</t>
  </si>
  <si>
    <t>12363-6231-0000-0000-0000</t>
  </si>
  <si>
    <t>12364-6241-0000-0000-0000</t>
  </si>
  <si>
    <t>12367-6271-0000-0000-0000</t>
  </si>
  <si>
    <t>12369-6291-0000-0000-0000</t>
  </si>
  <si>
    <t>12411-5111-0000-0000-0000</t>
  </si>
  <si>
    <t>MUEBLES DE OFICINA Y ESTANTERIA</t>
  </si>
  <si>
    <t>12412-5121-0000-0000-0000</t>
  </si>
  <si>
    <t>MUEBLES, EXCEPTO DE OFICINA Y ESTANTERÍA</t>
  </si>
  <si>
    <t>12413-5151-0000-0000-0000</t>
  </si>
  <si>
    <t>EQ D COMPUTO Y D TECNOLOGIAS D LA INFORM</t>
  </si>
  <si>
    <t>12419-5191-0000-0000-0000</t>
  </si>
  <si>
    <t>OTROS MOBILIARIOS Y EQUIPOS DE ADMON</t>
  </si>
  <si>
    <t>12421-5211-0000-0000-0000</t>
  </si>
  <si>
    <t>EQUIPOS Y APARATOS AUDIOVISUALES</t>
  </si>
  <si>
    <t>12422-5221-0000-0000-0000</t>
  </si>
  <si>
    <t>APARATOS DEPORTIVOS</t>
  </si>
  <si>
    <t>12423-5231-0000-0000-0000</t>
  </si>
  <si>
    <t>CAMARAS FOTOGRAFICAS Y DE VIDEO</t>
  </si>
  <si>
    <t>12429-5291-0000-0000-0000</t>
  </si>
  <si>
    <t>OTRO MOBILIARIO Y EQUIPO EDUCACIONAL Y R</t>
  </si>
  <si>
    <t>12431-5311-0000-0000-0000</t>
  </si>
  <si>
    <t>EQUIPO MEDICO Y DE LABORATORIO</t>
  </si>
  <si>
    <t>12432-5321-0000-0000-0000</t>
  </si>
  <si>
    <t>INSTRUMENTAL MEDICO Y DE LABORATORIO</t>
  </si>
  <si>
    <t>12441-5411-0000-0000-0000</t>
  </si>
  <si>
    <t>VEHÍCULOS Y EQUIPO TERRESTRE</t>
  </si>
  <si>
    <t>12442-5421-0000-0000-0000</t>
  </si>
  <si>
    <t>CARROCERIAS Y REMOLQUES</t>
  </si>
  <si>
    <t>12443-5431-0000-0000-0000</t>
  </si>
  <si>
    <t>EQUIPO AEROESPACIAL</t>
  </si>
  <si>
    <t>12445-5450-0000-0000-0000</t>
  </si>
  <si>
    <t>EMBARCACIONES</t>
  </si>
  <si>
    <t>12449-5491-0000-0000-0000</t>
  </si>
  <si>
    <t>OTROS EQUIPOS DE TRANSPORTE</t>
  </si>
  <si>
    <t>12450-5511-0000-0000-0000</t>
  </si>
  <si>
    <t>EQUIPO DE DEFENSA Y SEGURIDAD</t>
  </si>
  <si>
    <t>12450-5512-0000-0000-0000</t>
  </si>
  <si>
    <t>ARMAMENTO DE DEFENSA PUBLICA</t>
  </si>
  <si>
    <t>12461-5611-0000-0000-0000</t>
  </si>
  <si>
    <t>MAQUINARIA Y EQUIPO AGROPECUARIO</t>
  </si>
  <si>
    <t>12462-5621-0000-0000-0000</t>
  </si>
  <si>
    <t>MAQUINARIA Y EQUIPO INDUSTRIAL</t>
  </si>
  <si>
    <t>12463-5631-0000-0000-0000</t>
  </si>
  <si>
    <t>MAQUINARIA Y EQUIPO DE CONSTRUCCION</t>
  </si>
  <si>
    <t>12464-5641-0000-0000-0000</t>
  </si>
  <si>
    <t>SIST AIRE ACOND CALEF REFRI INDUST COM</t>
  </si>
  <si>
    <t>12465-5651-0000-0000-0000</t>
  </si>
  <si>
    <t>EQUIPO D COMUNICACION Y TELECOMUNICACION</t>
  </si>
  <si>
    <t>12466-5661-0000-0000-0000</t>
  </si>
  <si>
    <t>EQ D GEN ELECTRI APAR Y ACC ELECTRICOS</t>
  </si>
  <si>
    <t>12467-5671-0000-0000-0000</t>
  </si>
  <si>
    <t>HERRAMIENTAS Y MAQUINAS-HERRAMIENTA</t>
  </si>
  <si>
    <t>12469-5691-0000-0000-0000</t>
  </si>
  <si>
    <t>OTROS EQUIPOS</t>
  </si>
  <si>
    <t>12471-5131-0000-0000-0000</t>
  </si>
  <si>
    <t>BIENES ARTISTICOS CULT Y CIENTIFICOS</t>
  </si>
  <si>
    <t>12484-5740-0000-0000-0000</t>
  </si>
  <si>
    <t>OVINOS Y CAPRINOS</t>
  </si>
  <si>
    <t>12486-5761-0000-0000-0000</t>
  </si>
  <si>
    <t>EQUINOS</t>
  </si>
  <si>
    <t>12489-5791-0000-0000-0000</t>
  </si>
  <si>
    <t>OTROS ACTIVOS BIOLOGICOS</t>
  </si>
  <si>
    <t>12510-5911-0000-0000-0000</t>
  </si>
  <si>
    <t>SOFTWARE</t>
  </si>
  <si>
    <t>12523-5941-0000-0000-0000</t>
  </si>
  <si>
    <t>DERECHOS</t>
  </si>
  <si>
    <t>12541-5971-0000-0000-0000</t>
  </si>
  <si>
    <t>LICENCIAS INFORMATICAS E INTELECTUALES</t>
  </si>
  <si>
    <t>11910-0000-0003-0000-0000</t>
  </si>
  <si>
    <t>GLORIA DE LA LUZ NAVA</t>
  </si>
  <si>
    <t>11910-0000-0004-0000-0000</t>
  </si>
  <si>
    <t>ACCOR SERVICIOS EMPRESARIALES</t>
  </si>
  <si>
    <t>11910-0000-0005-0000-0000</t>
  </si>
  <si>
    <t>AUTOCUPON DE COMBUSTIBLE</t>
  </si>
  <si>
    <t>11910-0000-0006-0000-0000</t>
  </si>
  <si>
    <t>AEROPUERTOS Y SERVICIOS</t>
  </si>
  <si>
    <t>11910-0000-0008-0000-0000</t>
  </si>
  <si>
    <t>INMOBILIARIA AMTEL</t>
  </si>
  <si>
    <t>11910-0000-0011-0000-0000</t>
  </si>
  <si>
    <t>MARIA DE LA LUZ URTAZA CABRERA</t>
  </si>
  <si>
    <t>11910-0000-0012-0000-0000</t>
  </si>
  <si>
    <t>DIANA MAGDALENA GONZALEZ URTAZA</t>
  </si>
  <si>
    <t>11910-0000-0014-0000-0000</t>
  </si>
  <si>
    <t>OPERADORA POLIFORUM CONEXPO SA DE CV</t>
  </si>
  <si>
    <t>11910-0000-0015-0000-0000</t>
  </si>
  <si>
    <t>PROMOTORA GIRALDA SC</t>
  </si>
  <si>
    <t>21111-0000-0300-0000-0000</t>
  </si>
  <si>
    <t>SUELDOS BASE AL PERSONAL PERMANENTE</t>
  </si>
  <si>
    <t>21115-0000-0700-0000-0000</t>
  </si>
  <si>
    <t>APORT. FONDO AHORRO PATRON</t>
  </si>
  <si>
    <t>21115-0000-0800-0000-0000</t>
  </si>
  <si>
    <t>FONDO AHORRO RETIRO</t>
  </si>
  <si>
    <t>21115-0000-0801-0000-0000</t>
  </si>
  <si>
    <t>FONDO DE AHORRO 2010</t>
  </si>
  <si>
    <t>21116-0000-0300-0000-0000</t>
  </si>
  <si>
    <t>APORT.FONDO AHORRO EMPLEADO</t>
  </si>
  <si>
    <t>21120-0000-0001-0008-0000</t>
  </si>
  <si>
    <t>FABRICA DE ROPA LEON INDUSTRIAL SA DE CV</t>
  </si>
  <si>
    <t>21120-0000-0001-0020-0000</t>
  </si>
  <si>
    <t>EDENRED MEXICO SA DE CV</t>
  </si>
  <si>
    <t>21120-0000-0001-0093-0000</t>
  </si>
  <si>
    <t>FARMACOS ESPECIALIZADOS SA DE CV</t>
  </si>
  <si>
    <t>21120-0000-0001-0103-0000</t>
  </si>
  <si>
    <t>INTELLISWITCH SA DE CV</t>
  </si>
  <si>
    <t>21120-0000-0001-0105-0000</t>
  </si>
  <si>
    <t>IMPRESORA MARVEL SA DE CV</t>
  </si>
  <si>
    <t>21120-0000-0001-0214-0000</t>
  </si>
  <si>
    <t>CENTRO ELECTRICO ARELLANO SA DE CV</t>
  </si>
  <si>
    <t>21120-0000-0001-0325-0000</t>
  </si>
  <si>
    <t>DISTRIBUIDORA AUTOMOTRIZ DE LEON SA CV</t>
  </si>
  <si>
    <t>21120-0000-0001-0364-0000</t>
  </si>
  <si>
    <t>SOLO MOTO SA DE CV</t>
  </si>
  <si>
    <t>21120-0000-0001-0431-0000</t>
  </si>
  <si>
    <t>VICTOR MARTINEZ RAMIREZ</t>
  </si>
  <si>
    <t>21120-0000-0001-0469-0000</t>
  </si>
  <si>
    <t>DISTRIBUIDORA DE GAS NOEL SA DE CV</t>
  </si>
  <si>
    <t>21120-0000-0001-0674-0000</t>
  </si>
  <si>
    <t>OPERADORA POLIFORUM CONEXPO S.A. DE C.V.</t>
  </si>
  <si>
    <t>21120-0000-0001-10092-0000</t>
  </si>
  <si>
    <t>CONSTRUCCION Y PROYECTO VIZAJO SA DE CV</t>
  </si>
  <si>
    <t>21120-0000-0001-10149-0000</t>
  </si>
  <si>
    <t>COMBUSTIBLES CONTROLADOS CIM SA DE CV</t>
  </si>
  <si>
    <t>21120-0000-0001-10200-0000</t>
  </si>
  <si>
    <t>CENTRO DE ATENCION MEDICA EXPRESS LA JOY</t>
  </si>
  <si>
    <t>21120-0000-0001-10214-0000</t>
  </si>
  <si>
    <t>OPERCROWN SA DE C V</t>
  </si>
  <si>
    <t>21120-0000-0001-10407-0000</t>
  </si>
  <si>
    <t>MEMORIAL CHAPELS SA DE CV</t>
  </si>
  <si>
    <t>21120-0000-0001-10455-0000</t>
  </si>
  <si>
    <t>SANCHEZ MONJARAZ SILVERIO</t>
  </si>
  <si>
    <t>21120-0000-0001-10490-0000</t>
  </si>
  <si>
    <t>PROVOSAC PROMOCION VOLUNTARIA PARA LA SU</t>
  </si>
  <si>
    <t>21120-0000-0001-10499-0000</t>
  </si>
  <si>
    <t>NUEVA IMAGEN Y ASOCIADOS SA DE CV</t>
  </si>
  <si>
    <t>21120-0000-0001-10518-0000</t>
  </si>
  <si>
    <t>ELEVADORES MULTINACIONALES PERSONALIZADO</t>
  </si>
  <si>
    <t>21120-0000-0001-10551-0000</t>
  </si>
  <si>
    <t>V.O. TECNOLOGIA LASER APLICADA A LA VISI</t>
  </si>
  <si>
    <t>21120-0000-0001-10660-0000</t>
  </si>
  <si>
    <t>COMUNIDAD TERAPEUTICA NUEVA CREACION AC</t>
  </si>
  <si>
    <t>21120-0000-0001-10746-0000</t>
  </si>
  <si>
    <t>DIALISIS Y TRANSPLANTES ALBA S DE RL DE</t>
  </si>
  <si>
    <t>21120-0000-0001-10863-0000</t>
  </si>
  <si>
    <t>RAYAS TORRES JENNY</t>
  </si>
  <si>
    <t>21120-0000-0001-11003-0000</t>
  </si>
  <si>
    <t>G.L. PUBLICIDAD SA DE CV</t>
  </si>
  <si>
    <t>21120-0000-0001-11037-0000</t>
  </si>
  <si>
    <t>MARES PADILLA JOSE FEDERICO</t>
  </si>
  <si>
    <t>21120-0000-0001-11083-0000</t>
  </si>
  <si>
    <t>CINTURON DE AYUDA AC</t>
  </si>
  <si>
    <t>21120-0000-0001-11159-0000</t>
  </si>
  <si>
    <t>SALVESE EL QUE QUIERA AC</t>
  </si>
  <si>
    <t>21120-0000-0001-11170-0000</t>
  </si>
  <si>
    <t>COMUNITAS AC</t>
  </si>
  <si>
    <t>21120-0000-0001-11172-0000</t>
  </si>
  <si>
    <t>FUNDACION ALZHEIMER LEON ALGUIEN CON QUI</t>
  </si>
  <si>
    <t>21120-0000-0001-11173-0000</t>
  </si>
  <si>
    <t>PATRONATO DEL HOSPITAL MATERNO INFANTIL</t>
  </si>
  <si>
    <t>21120-0000-0001-11258-0000</t>
  </si>
  <si>
    <t>BERMUDEZ RUIZ ALEJANDRO</t>
  </si>
  <si>
    <t>21120-0000-0001-1127-0000</t>
  </si>
  <si>
    <t>TELEFONOS DE MEXICO SA B DE CV</t>
  </si>
  <si>
    <t>21120-0000-0001-11461-0000</t>
  </si>
  <si>
    <t>CENTRO TUR OPERADORA DE A Y B SA DE CV</t>
  </si>
  <si>
    <t>21120-0000-0001-11487-0000</t>
  </si>
  <si>
    <t>REYES MARES ISAIAS</t>
  </si>
  <si>
    <t>21120-0000-0001-11540-0000</t>
  </si>
  <si>
    <t>RIOS CARDONA MA MAGDALENA</t>
  </si>
  <si>
    <t>21120-0000-0001-11633-0000</t>
  </si>
  <si>
    <t>ESPINOZA ARELLANO ANA KAREN</t>
  </si>
  <si>
    <t>21120-0000-0001-11679-0000</t>
  </si>
  <si>
    <t>LARA RAMIREZ JUAN MARTIN</t>
  </si>
  <si>
    <t>21120-0000-0001-11756-0000</t>
  </si>
  <si>
    <t>CENTRO DE DESARROLLO INDIGENA LOYOLA AC</t>
  </si>
  <si>
    <t>21120-0000-0001-11816-0000</t>
  </si>
  <si>
    <t>INTEGRACIÓN, VALORACIÓN Y BIENESTAR INFA</t>
  </si>
  <si>
    <t>21120-0000-0001-11861-0000</t>
  </si>
  <si>
    <t>MORENO HUMBERTO JASIEL</t>
  </si>
  <si>
    <t>21120-0000-0001-12099-0000</t>
  </si>
  <si>
    <t>ORENDAIN DOMINGUEZ RODOLFO DE LOS SANTOS</t>
  </si>
  <si>
    <t>21120-0000-0001-12159-0000</t>
  </si>
  <si>
    <t>LOPEZ CARMONA MARIANA</t>
  </si>
  <si>
    <t>21120-0000-0001-12166-0000</t>
  </si>
  <si>
    <t>EDITORIAL MARTINICA SA DE CV</t>
  </si>
  <si>
    <t>21120-0000-0001-12194-0000</t>
  </si>
  <si>
    <t>BARRIOS VALDEZ MARTHA</t>
  </si>
  <si>
    <t>21120-0000-0001-12198-0000</t>
  </si>
  <si>
    <t>COMISIONES BANCARIAS POR PAGAR</t>
  </si>
  <si>
    <t>21120-0000-0001-12243-0000</t>
  </si>
  <si>
    <t>PEREZ FLORES ALMA DELIA.</t>
  </si>
  <si>
    <t>21120-0000-0001-12293-0000</t>
  </si>
  <si>
    <t>PLASCENCIA TORRES LAURA MARIA DE LA LUZ</t>
  </si>
  <si>
    <t>21120-0000-0001-12294-0000</t>
  </si>
  <si>
    <t>MARTINEZ FUNES MARIA DEL CARMEN</t>
  </si>
  <si>
    <t>21120-0000-0001-12295-0000</t>
  </si>
  <si>
    <t>CASTRO PEREZ MARCELA</t>
  </si>
  <si>
    <t>21120-0000-0001-12312-0000</t>
  </si>
  <si>
    <t>DURAN IRETA NOE MANUEL</t>
  </si>
  <si>
    <t>21120-0000-0001-12316-0000</t>
  </si>
  <si>
    <t>SERRATOS ALCARAZ OSCAR</t>
  </si>
  <si>
    <t>21120-0000-0001-12319-0000</t>
  </si>
  <si>
    <t>PEREZ FERNANDEZ M. ALEJANDRA</t>
  </si>
  <si>
    <t>21120-0000-0001-12327-0000</t>
  </si>
  <si>
    <t>OXFORD LEADERSHIP GROUP SC</t>
  </si>
  <si>
    <t>21120-0000-0001-12353-0000</t>
  </si>
  <si>
    <t>CISNEROS ALVAREZ MARÍA ALEJANDRA</t>
  </si>
  <si>
    <t>21120-0000-0001-2004-0000</t>
  </si>
  <si>
    <t>COMISION FEDERAL DE ELECTRICIDAD</t>
  </si>
  <si>
    <t>21120-0000-0001-2709-0000</t>
  </si>
  <si>
    <t>FERRETERA INDUSTRIAL LEONESA SA DE CV</t>
  </si>
  <si>
    <t>21120-0000-0001-2806-0000</t>
  </si>
  <si>
    <t>OROZCO GONZALEZ FILEMON</t>
  </si>
  <si>
    <t>21120-0000-0001-2841-0000</t>
  </si>
  <si>
    <t>MARTINEZ BALTAZAR</t>
  </si>
  <si>
    <t>21120-0000-0001-2858-0000</t>
  </si>
  <si>
    <t>FELIPA CASILLAS</t>
  </si>
  <si>
    <t>21120-0000-0001-2863-0000</t>
  </si>
  <si>
    <t>ROSA MARIA TIRADO GONZALEZ</t>
  </si>
  <si>
    <t>21120-0000-0001-2912-0000</t>
  </si>
  <si>
    <t>LIRA MUÑOZ JOEL</t>
  </si>
  <si>
    <t>21120-0000-0001-2913-0000</t>
  </si>
  <si>
    <t>LLANTAS DE LAGO SA DE CV</t>
  </si>
  <si>
    <t>21120-0000-0001-3063-0000</t>
  </si>
  <si>
    <t>SOLUCIONES INTELIGENTES TECNOLOGICAS SA</t>
  </si>
  <si>
    <t>21120-0000-0001-3086-0000</t>
  </si>
  <si>
    <t>JAIME EDGAR GONZALEZ MEDINA</t>
  </si>
  <si>
    <t>21120-0000-0001-3090-0000</t>
  </si>
  <si>
    <t>MARIO ALONSO URENA GUTIERREZ</t>
  </si>
  <si>
    <t>21120-0000-0001-3117-0000</t>
  </si>
  <si>
    <t>PEDRO MENDEZ DAVALOS</t>
  </si>
  <si>
    <t>21120-0000-0001-3184-0000</t>
  </si>
  <si>
    <t>LIMPACT SA DE CV</t>
  </si>
  <si>
    <t>21120-0000-0001-3335-0000</t>
  </si>
  <si>
    <t>LIMPIEZA Y VIGILANCIA PROFESIONAL EMPRES</t>
  </si>
  <si>
    <t>21120-0000-0001-3349-0000</t>
  </si>
  <si>
    <t>COMERCIAL CAMIONERA DE LEON SA DE CV</t>
  </si>
  <si>
    <t>21120-0000-0001-3412-0000</t>
  </si>
  <si>
    <t>ENVASADORAS DE AGUAS EN MEXICO S DE RL D</t>
  </si>
  <si>
    <t>21120-0000-0001-3635-0000</t>
  </si>
  <si>
    <t>ACE SEGUROS S A</t>
  </si>
  <si>
    <t>21120-0000-0001-3658-0000</t>
  </si>
  <si>
    <t>ARIAS MARTINEZ GABRIELA</t>
  </si>
  <si>
    <t>21120-0000-0001-4053-0000</t>
  </si>
  <si>
    <t>AUTOPARTES AMERICANAS DEL BAJIO SA DE CV</t>
  </si>
  <si>
    <t>21120-0000-0001-4061-0000</t>
  </si>
  <si>
    <t>COMERCIALIZADORA DE PAPEL GODI SA DE CV</t>
  </si>
  <si>
    <t>21120-0000-0001-4097-0000</t>
  </si>
  <si>
    <t>ASOCIACION MEXICANA DE DIABETES EN GUANA</t>
  </si>
  <si>
    <t>21120-0000-0001-4123-0000</t>
  </si>
  <si>
    <t>AUTOMOTORES DE LEON SA DE CV</t>
  </si>
  <si>
    <t>21120-0000-0001-4278-0000</t>
  </si>
  <si>
    <t>QUERETANA BANDAS BANDERAS ACCESORIOS Y E</t>
  </si>
  <si>
    <t>21120-0000-0001-4325-0000</t>
  </si>
  <si>
    <t>CENTRO DE RENOVACION Y PROMOCION FEMENIN</t>
  </si>
  <si>
    <t>21120-0000-0001-4355-0000</t>
  </si>
  <si>
    <t>ASOCIACION LEONESA DE ADAPTACION DEL DOW</t>
  </si>
  <si>
    <t>21120-0000-0001-4359-0000</t>
  </si>
  <si>
    <t>CASA DE ASISTENCIA Y REHABILITACION PARA</t>
  </si>
  <si>
    <t>21120-0000-0001-4361-0000</t>
  </si>
  <si>
    <t>CENTRO LABORAL PARA PERSONAS CON DEFICIE</t>
  </si>
  <si>
    <t>21120-0000-0001-4375-0000</t>
  </si>
  <si>
    <t>ASILO DE ANCIANOS CARPI A C</t>
  </si>
  <si>
    <t>21120-0000-0001-4460-0000</t>
  </si>
  <si>
    <t>CONSTRUCTORA NOARDIQ SA DE CV</t>
  </si>
  <si>
    <t>21120-0000-0001-4547-0000</t>
  </si>
  <si>
    <t>CADENA COMERCIAL OXXO SA DE CV</t>
  </si>
  <si>
    <t>21120-0000-0001-4618-0000</t>
  </si>
  <si>
    <t>PROPIMEX SA DE CV</t>
  </si>
  <si>
    <t>21120-0000-0001-4633-0000</t>
  </si>
  <si>
    <t>ASOCIACION DE CONDOMINOS CENTRO COMERCIA</t>
  </si>
  <si>
    <t>21120-0000-0001-4697-0000</t>
  </si>
  <si>
    <t>ELISEO RENTA TODO SA DE CV</t>
  </si>
  <si>
    <t>21120-0000-0001-4768-0000</t>
  </si>
  <si>
    <t>GRUPO ACIR S A DE C V</t>
  </si>
  <si>
    <t>21120-0000-0001-4772-0000</t>
  </si>
  <si>
    <t>CAPACIDADES DIFERENTES MARCE AC</t>
  </si>
  <si>
    <t>21120-0000-0001-4959-0000</t>
  </si>
  <si>
    <t>CENTRO DE APOYO PSICOPEDAGOGICO PARA CIE</t>
  </si>
  <si>
    <t>21120-0000-0001-5022-0000</t>
  </si>
  <si>
    <t>CAMARA NACIONAL DE EMPRESAS DE CONSULTOR</t>
  </si>
  <si>
    <t>21120-0000-0001-5027-0000</t>
  </si>
  <si>
    <t>HOSPITAL REGIONAL DE ALTA ESPECIALIDAD D</t>
  </si>
  <si>
    <t>21120-0000-0001-5042-0000</t>
  </si>
  <si>
    <t>ESTUDIOS Y PROYECTOS VIATRANS SA DE CV</t>
  </si>
  <si>
    <t>21120-0000-0001-5168-0000</t>
  </si>
  <si>
    <t>LUIS ERNESTO GUERRERO PEREZ</t>
  </si>
  <si>
    <t>21120-0000-0001-5269-0000</t>
  </si>
  <si>
    <t>REAL DE MINAS DE LEON SA DE CV</t>
  </si>
  <si>
    <t>21120-0000-0001-5355-0000</t>
  </si>
  <si>
    <t>HOSPITAL ARANDA DE LA PARRA SA DE CV</t>
  </si>
  <si>
    <t>21120-0000-0001-5445-0000</t>
  </si>
  <si>
    <t>JOSE ANTONIO RAMIREZ ANTUNES</t>
  </si>
  <si>
    <t>21120-0000-0001-5569-0000</t>
  </si>
  <si>
    <t>CENTRO DE VIDA INDEPENDIENTE CERVIN AC</t>
  </si>
  <si>
    <t>21120-0000-0001-5689-0000</t>
  </si>
  <si>
    <t>JOSE DE JESUS GARCIA GARCIA</t>
  </si>
  <si>
    <t>21120-0000-0001-5844-0000</t>
  </si>
  <si>
    <t>ARELLANO FRAGA ANGEL GABRIEL</t>
  </si>
  <si>
    <t>21120-0000-0001-5883-0000</t>
  </si>
  <si>
    <t>PRODUCTOS MEDICOS DEL BAJIO SA DE CV</t>
  </si>
  <si>
    <t>21120-0000-0001-5918-0000</t>
  </si>
  <si>
    <t>CLINICA MEXICANA DE AUTISMO Y ALTERACION</t>
  </si>
  <si>
    <t>21120-0000-0001-6308-0000</t>
  </si>
  <si>
    <t>DISTRIBUIDORA DE PRODUCTOS A BAJO PRECIO</t>
  </si>
  <si>
    <t>21120-0000-0001-6493-0000</t>
  </si>
  <si>
    <t>CONSTRUCTORA COIBSA SA DE CV</t>
  </si>
  <si>
    <t>21120-0000-0001-7167-0000</t>
  </si>
  <si>
    <t>IGNACIO ALBERTO RAMIREZ ACEVEDO</t>
  </si>
  <si>
    <t>21120-0000-0001-7504-0000</t>
  </si>
  <si>
    <t>M DE JESUS CENTENO RODRIGUEZ</t>
  </si>
  <si>
    <t>21120-0000-0001-7591-0000</t>
  </si>
  <si>
    <t>COMERCIARY S. A. DE C. V.</t>
  </si>
  <si>
    <t>21120-0000-0001-7732-0000</t>
  </si>
  <si>
    <t>SERVICIOS SOCIALES Y EDUCATIVOS S A DE C</t>
  </si>
  <si>
    <t>21120-0000-0001-8013-0000</t>
  </si>
  <si>
    <t>ASOCIACION GANADERA LOCAL GENERAL DE LEO</t>
  </si>
  <si>
    <t>21120-0000-0001-8059-0000</t>
  </si>
  <si>
    <t>LA LATINOAMERICANA SEGUROS SA</t>
  </si>
  <si>
    <t>21120-0000-0001-8108-0000</t>
  </si>
  <si>
    <t>TELEFONIA POR CABLE SA DE CV</t>
  </si>
  <si>
    <t>21120-0000-0001-8145-0000</t>
  </si>
  <si>
    <t>KROPS SERVICIOS SA DE CV</t>
  </si>
  <si>
    <t>21120-0000-0001-8171-0000</t>
  </si>
  <si>
    <t>GAZA TALLER SA DE CV</t>
  </si>
  <si>
    <t>21120-0000-0001-8513-0000</t>
  </si>
  <si>
    <t>JUAN RAMON CARPIO GUTIERREZ</t>
  </si>
  <si>
    <t>21120-0000-0001-8686-0000</t>
  </si>
  <si>
    <t>GONZALEZ FLORES BERTHA ALICIA</t>
  </si>
  <si>
    <t>21120-0000-0001-8712-0000</t>
  </si>
  <si>
    <t>BERMUDEZ RODRIGUEZ JOSE PABLO</t>
  </si>
  <si>
    <t>21120-0000-0001-8714-0000</t>
  </si>
  <si>
    <t>MUNICIPIO DE LEON</t>
  </si>
  <si>
    <t>21120-0000-0001-8716-0000</t>
  </si>
  <si>
    <t>TESORERIA DE LA FEDERACION</t>
  </si>
  <si>
    <t>21120-0000-0001-8772-0000</t>
  </si>
  <si>
    <t>MARUN LAMAR ANTONIO ELIAN</t>
  </si>
  <si>
    <t>21120-0000-0001-8789-0000</t>
  </si>
  <si>
    <t>HERNANDEZ GUTIERREZ VALENTIN</t>
  </si>
  <si>
    <t>21120-0000-0001-8828-0000</t>
  </si>
  <si>
    <t>COMBUSTIBLES SAN JAVIER SA DE CV</t>
  </si>
  <si>
    <t>21120-0000-0001-8872-0000</t>
  </si>
  <si>
    <t>RESCATE INFANTIL NUEVO AMANECER A C</t>
  </si>
  <si>
    <t>21120-0000-0001-8927-0000</t>
  </si>
  <si>
    <t>JIMENEZ FLORES CESAR ABRAHAM</t>
  </si>
  <si>
    <t>21120-0000-0001-8961-0000</t>
  </si>
  <si>
    <t>HIDALGO CORONEL AMERICA DEL ROCIO</t>
  </si>
  <si>
    <t>21120-0000-0001-8979-0000</t>
  </si>
  <si>
    <t>OPERADORA DE MERCADO DE LLANTAS SA DE CV</t>
  </si>
  <si>
    <t>21120-0000-0001-9058-0000</t>
  </si>
  <si>
    <t>ASOCIACION PARA EL MANEJO INTEGRAL Y PRE</t>
  </si>
  <si>
    <t>21120-0000-0001-9140-0000</t>
  </si>
  <si>
    <t>VOLUNTARIADO HRAEB A C</t>
  </si>
  <si>
    <t>21120-0000-0001-9154-0000</t>
  </si>
  <si>
    <t>SEGURA HERNANDEZ CARLOS ALBERTO</t>
  </si>
  <si>
    <t>21120-0000-0001-9352-0000</t>
  </si>
  <si>
    <t>CARRILLO GONZALEZ ALEJANDRO</t>
  </si>
  <si>
    <t>21120-0000-0001-9412-0000</t>
  </si>
  <si>
    <t>ROBERTO JAIME RAMIREZ</t>
  </si>
  <si>
    <t>21120-0000-0001-9421-0000</t>
  </si>
  <si>
    <t>EFRAIN RAMOS OROZCO</t>
  </si>
  <si>
    <t>21120-0000-0001-9425-0000</t>
  </si>
  <si>
    <t>DATSONI SA DE CV</t>
  </si>
  <si>
    <t>21120-0000-0001-9513-0000</t>
  </si>
  <si>
    <t>MOSQUEDA FERNANDEZ VICTOR HUGO</t>
  </si>
  <si>
    <t>21120-0000-0001-9573-0000</t>
  </si>
  <si>
    <t>SISTEMA DE AGUA POTABLE Y ALCANTARILLADO</t>
  </si>
  <si>
    <t>21120-0000-0001-9676-0000</t>
  </si>
  <si>
    <t>LACTOMARK SA DE CV</t>
  </si>
  <si>
    <t>21120-0000-0001-9698-0000</t>
  </si>
  <si>
    <t>RAMIREZ CORREA JAZMIN</t>
  </si>
  <si>
    <t>21120-0000-0001-9772-0000</t>
  </si>
  <si>
    <t>TORRES AGUIRRE ANGELICA GUADALUPE</t>
  </si>
  <si>
    <t>21120-0000-0001-9788-0000</t>
  </si>
  <si>
    <t>HERNANDEZ PEREZ DANIEL</t>
  </si>
  <si>
    <t>21120-0000-0001-9795-0000</t>
  </si>
  <si>
    <t>FUNDACION PRO NIÑO LEONES A C</t>
  </si>
  <si>
    <t>21120-0000-0001-9831-0000</t>
  </si>
  <si>
    <t>ILDA NOEMI COBIAN PIÑA</t>
  </si>
  <si>
    <t>21120-0000-0001-9989-0000</t>
  </si>
  <si>
    <t>GARCIA JARAMILLO J JESUS</t>
  </si>
  <si>
    <t>21130-0000-0001-0000-0000</t>
  </si>
  <si>
    <t>CONTRATISTAS POR PAGAR</t>
  </si>
  <si>
    <t>21151-0000-0000-0000-0000</t>
  </si>
  <si>
    <t>TRANS INT Y ASIG AL SECTOR PUBLICO</t>
  </si>
  <si>
    <t>21171-0000-0001-0000-0000</t>
  </si>
  <si>
    <t>I S R HONORARIOS</t>
  </si>
  <si>
    <t>21171-0000-0002-0000-0000</t>
  </si>
  <si>
    <t>I S R ARRENDAMIENTOS</t>
  </si>
  <si>
    <t>21171-0000-0003-0000-0000</t>
  </si>
  <si>
    <t>I S R ASIMILADOS</t>
  </si>
  <si>
    <t>21171-0000-0004-0000-0000</t>
  </si>
  <si>
    <t>IMPUESTO CEDULAR HONORARIOS</t>
  </si>
  <si>
    <t>21171-0000-0005-0000-0000</t>
  </si>
  <si>
    <t>IMPUESTO ESTATAL ASIMILABLES</t>
  </si>
  <si>
    <t>21171-0000-0006-0000-0000</t>
  </si>
  <si>
    <t>IMPUESTO CEDULAR ARRENDAMIENTO</t>
  </si>
  <si>
    <t>21172-0000-0001-0000-0000</t>
  </si>
  <si>
    <t>FONACOT</t>
  </si>
  <si>
    <t>21172-0000-0002-0000-0000</t>
  </si>
  <si>
    <t>CREDITOS INFONAVIT</t>
  </si>
  <si>
    <t>21172-0000-0003-0000-0000</t>
  </si>
  <si>
    <t>CUOTA OBRERO IMSS</t>
  </si>
  <si>
    <t>21172-0000-0005-0000-0000</t>
  </si>
  <si>
    <t>CUOTAS IMSS</t>
  </si>
  <si>
    <t>21175-0000-0001-0000-0000</t>
  </si>
  <si>
    <t>I.S.P.T. NOMINAS</t>
  </si>
  <si>
    <t>21175-0000-0002-0000-0000</t>
  </si>
  <si>
    <t>SUBSIDIO AL EMPLEO</t>
  </si>
  <si>
    <t>21175-0000-0003-0000-0000</t>
  </si>
  <si>
    <t>IMPUESTO CEDULAR NOMINA</t>
  </si>
  <si>
    <t>21179-0000-0004-0000-0000</t>
  </si>
  <si>
    <t>DESC.CUOTAS SIND.X FALLECIMIENTO</t>
  </si>
  <si>
    <t>21179-0000-0005-0000-0000</t>
  </si>
  <si>
    <t>FAMSA IMPULSORA PROMO</t>
  </si>
  <si>
    <t>21179-0000-0015-0000-0000</t>
  </si>
  <si>
    <t>CURSOS Y CAPACITACION</t>
  </si>
  <si>
    <t>21179-0000-0020-0000-0000</t>
  </si>
  <si>
    <t>SEG PROT. MUTUA SEG P</t>
  </si>
  <si>
    <t>21179-0000-0023-0000-0000</t>
  </si>
  <si>
    <t>PENSION ALIMENTICIA</t>
  </si>
  <si>
    <t>21179-0000-0024-0000-0000</t>
  </si>
  <si>
    <t>SEG. PROT. MUTUA SEG.</t>
  </si>
  <si>
    <t>21179-0000-0025-0000-0000</t>
  </si>
  <si>
    <t>PRESTAMOS VIVIENDA</t>
  </si>
  <si>
    <t>21179-0000-0026-0000-0000</t>
  </si>
  <si>
    <t>FID. PTAMOS. SIND. 20</t>
  </si>
  <si>
    <t>21179-0000-0030-0000-0000</t>
  </si>
  <si>
    <t>APORTACION INSTITUCIONAL</t>
  </si>
  <si>
    <t>21179-0000-0035-0000-0000</t>
  </si>
  <si>
    <t>SINDICATO 20 DE MAYO</t>
  </si>
  <si>
    <t>21179-0000-0037-0000-0000</t>
  </si>
  <si>
    <t>SIND OBRAS PUBLICAS (SEMANAL)</t>
  </si>
  <si>
    <t>21179-0000-0038-0000-0000</t>
  </si>
  <si>
    <t>S U T I C</t>
  </si>
  <si>
    <t>21179-0000-0300-0000-0000</t>
  </si>
  <si>
    <t>RETENCION 0.2 % AL MILLAR</t>
  </si>
  <si>
    <t>21179-0000-0301-0000-0000</t>
  </si>
  <si>
    <t>RETENCION 0.5 % AL MILLAR DIVO</t>
  </si>
  <si>
    <t>21179-0000-0302-0000-0000</t>
  </si>
  <si>
    <t>RETENCION 1.0 % AL MILLAR</t>
  </si>
  <si>
    <t>21179-0000-0303-0000-0000</t>
  </si>
  <si>
    <t>RETENCION .5% C.N.E.C</t>
  </si>
  <si>
    <t>21179-0000-0304-0000-0000</t>
  </si>
  <si>
    <t>50% DE LA RET.1% OBRA</t>
  </si>
  <si>
    <t>21179-0000-0306-0000-0000</t>
  </si>
  <si>
    <t>DECO SEGUROS SA DE C</t>
  </si>
  <si>
    <t>21179-0000-0307-0000-0000</t>
  </si>
  <si>
    <t>METLIFE MEXICO, S.A.</t>
  </si>
  <si>
    <t>21179-0000-0309-0000-0000</t>
  </si>
  <si>
    <t>MUEBLERÍA HNOS. VELAZQUEZ</t>
  </si>
  <si>
    <t>21179-0000-0311-0000-0000</t>
  </si>
  <si>
    <t>DONATIVOS DIF</t>
  </si>
  <si>
    <t>21179-0000-0312-0000-0000</t>
  </si>
  <si>
    <t>DESC. NÓM SEGUROS EL POTOSÍ, S.A.</t>
  </si>
  <si>
    <t>21179-0000-0313-0000-0000</t>
  </si>
  <si>
    <t>DESC. NÓM PREVISIÓN FAMILIAR DEL BAJIO</t>
  </si>
  <si>
    <t>21179-0000-0319-0000-0000</t>
  </si>
  <si>
    <t>APORTACIÓN CAJA DE AHORRO</t>
  </si>
  <si>
    <t>21179-0000-0320-0000-0000</t>
  </si>
  <si>
    <t>PRÉSTAMO CAJA DE AHORRO</t>
  </si>
  <si>
    <t>21193-0000-0001-0000-0000</t>
  </si>
  <si>
    <t>ANT D PART FEDERALES PPAGAR A CP</t>
  </si>
  <si>
    <t>21199-0000-0002-0000-0000</t>
  </si>
  <si>
    <t>COOP. APOYO A ESCUELA</t>
  </si>
  <si>
    <t>21199-0000-0004-0000-0000</t>
  </si>
  <si>
    <t>APORT.OBRAS ALUMBRADO</t>
  </si>
  <si>
    <t>21199-0000-0021-0000-0000</t>
  </si>
  <si>
    <t>APORTACIONES PARA APO</t>
  </si>
  <si>
    <t>21199-0000-0026-0000-0000</t>
  </si>
  <si>
    <t>AUTOCONST. Y MEJOR DE</t>
  </si>
  <si>
    <t>21199-0000-0029-0000-0000</t>
  </si>
  <si>
    <t>CREDITOS A LA PALABRA</t>
  </si>
  <si>
    <t>21199-0000-0033-0000-0000</t>
  </si>
  <si>
    <t>RECAUD.TIANGUIS EX ES</t>
  </si>
  <si>
    <t>21199-0000-0035-0000-0000</t>
  </si>
  <si>
    <t>FORUM EDUCATIVO 2008</t>
  </si>
  <si>
    <t>21199-0000-0037-0000-0000</t>
  </si>
  <si>
    <t>OBRAS POR COOPERACION</t>
  </si>
  <si>
    <t>21199-0000-0067-0000-0000</t>
  </si>
  <si>
    <t>BORDERIA</t>
  </si>
  <si>
    <t>21199-0000-0070-0000-0000</t>
  </si>
  <si>
    <t>MULTAS VERIFICACION VEHICULAR</t>
  </si>
  <si>
    <t>21199-0000-0076-0000-0000</t>
  </si>
  <si>
    <t>PROGRAMA 3X1 MIGRANTES 2015 CAL SOLARES</t>
  </si>
  <si>
    <t>21199-0000-0107-0000-0000</t>
  </si>
  <si>
    <t>REHABILITACION DE CAM</t>
  </si>
  <si>
    <t>21199-0000-0108-0000-0000</t>
  </si>
  <si>
    <t>PROYECTOS AGROPECUARI</t>
  </si>
  <si>
    <t>21199-0000-0118-0000-0000</t>
  </si>
  <si>
    <t>PAV.CALLES POR DESARR</t>
  </si>
  <si>
    <t>21199-0000-0124-0000-0000</t>
  </si>
  <si>
    <t>RECUPERACION OBRAS VA</t>
  </si>
  <si>
    <t>21199-0000-0138-0000-0000</t>
  </si>
  <si>
    <t>REIMPRESION RECIBOS</t>
  </si>
  <si>
    <t>21199-0000-0141-0000-0000</t>
  </si>
  <si>
    <t>DEPOSITOS POR IDENTIFICAR</t>
  </si>
  <si>
    <t>21199-0000-0165-0000-0000</t>
  </si>
  <si>
    <t>ANTICIPO SOL DE GASTOS A COMP Y VIÁTICOS</t>
  </si>
  <si>
    <t>21199-0000-0166-0000-0000</t>
  </si>
  <si>
    <t>VARIOS UNICA OCASION</t>
  </si>
  <si>
    <t>21199-0000-0167-0000-0000</t>
  </si>
  <si>
    <t>LIQUIDACIONES LABORALES</t>
  </si>
  <si>
    <t>21199-0000-0168-0000-0000</t>
  </si>
  <si>
    <t>REPOSICIÓN DE FONDOS REVOLVENTES</t>
  </si>
  <si>
    <t>21199-0000-0171-0000-0000</t>
  </si>
  <si>
    <t>DONATIVOS A INSTITUCIONES NO LUCRATIVAS</t>
  </si>
  <si>
    <t>21199-0000-0172-0000-0000</t>
  </si>
  <si>
    <t>APORTACIONES SUMINISTRO DE AGUA POTABLE</t>
  </si>
  <si>
    <t>21199-0000-0175-0000-0000</t>
  </si>
  <si>
    <t>PROGRAMA 3X1 MIGRANTES 2015</t>
  </si>
  <si>
    <t>21199-0000-0176-0000-0000</t>
  </si>
  <si>
    <t>PROGRAMA 3X1 MIGRANTES 2014 SOCIAL</t>
  </si>
  <si>
    <t>21199-0000-0177-0000-0000</t>
  </si>
  <si>
    <t>PROGRAMA 3X1 MIGRANTES 2014 SOCIAL PROGR</t>
  </si>
  <si>
    <t>21199-0000-0181-0000-0000</t>
  </si>
  <si>
    <t>INSC DIPLOMADO HABILIDADES EDUCATIVAS</t>
  </si>
  <si>
    <t>21610-0000-0002-0000-0000</t>
  </si>
  <si>
    <t>PROFESIONALES EN MANTTO Y LIMPIEZA,SA CV</t>
  </si>
  <si>
    <t>Refinanciamiento</t>
  </si>
  <si>
    <t>Banamex</t>
  </si>
  <si>
    <t>S/N</t>
  </si>
  <si>
    <t>Pagarés</t>
  </si>
  <si>
    <t>TIIE + .70</t>
  </si>
  <si>
    <t>25/180</t>
  </si>
  <si>
    <t>6/12</t>
  </si>
  <si>
    <t>249/14</t>
  </si>
  <si>
    <t>12 MESES</t>
  </si>
  <si>
    <t>S/A</t>
  </si>
  <si>
    <t xml:space="preserve">Part. Federales </t>
  </si>
  <si>
    <t>Credito Bancario</t>
  </si>
  <si>
    <t>Financiamiento</t>
  </si>
  <si>
    <t>Obra Pública Productiva</t>
  </si>
  <si>
    <t xml:space="preserve">Banobras </t>
  </si>
  <si>
    <t>TIIE + .94</t>
  </si>
  <si>
    <t>24/240</t>
  </si>
  <si>
    <t>248/14</t>
  </si>
  <si>
    <t xml:space="preserve">24 MESES </t>
  </si>
  <si>
    <t>Contrato nuevo</t>
  </si>
  <si>
    <t>Banorte</t>
  </si>
  <si>
    <t>TIIE + .68</t>
  </si>
  <si>
    <t>23/240</t>
  </si>
  <si>
    <t>250/14</t>
  </si>
  <si>
    <t>41110-1100-0001-0001-0000</t>
  </si>
  <si>
    <t>JUEGOS Y APUESTAS PERMITIDAS</t>
  </si>
  <si>
    <t>41110-1100-0001-0002-0000</t>
  </si>
  <si>
    <t>DIVERSIONES Y ESPECTACULOS PUBLICOS</t>
  </si>
  <si>
    <t>41110-1100-0001-0003-0000</t>
  </si>
  <si>
    <t>RIFAS SORTEOS LOTERIAS Y CONCURSOS</t>
  </si>
  <si>
    <t>41120-1200-0001-0051-0000</t>
  </si>
  <si>
    <t>PREDIAL</t>
  </si>
  <si>
    <t>41120-1200-0001-0052-0000</t>
  </si>
  <si>
    <t>ADQUISICIÓN DE BIENES INMUEBLES</t>
  </si>
  <si>
    <t>41120-1200-0001-0053-0000</t>
  </si>
  <si>
    <t>DIVISION Y LOTIFICACION DE INMUEBLES</t>
  </si>
  <si>
    <t>41120-1200-0001-0054-0000</t>
  </si>
  <si>
    <t>FRACCIONAMIENTO</t>
  </si>
  <si>
    <t>41130-1300-0001-0101-0000</t>
  </si>
  <si>
    <t>EXP D BANCO D MARMOL ARENA GRAVA Y SIMI</t>
  </si>
  <si>
    <t>41170-1700-0001-0302-0000</t>
  </si>
  <si>
    <t>RECARGOS POR EJECUCION</t>
  </si>
  <si>
    <t>41170-1700-0001-0303-0000</t>
  </si>
  <si>
    <t>GTOS DE EJECU JUEGOS APUESTAS PERMITIDAS</t>
  </si>
  <si>
    <t>41170-1700-0001-0304-0000</t>
  </si>
  <si>
    <t>RECARGOS POR JUEGO Y APUESTA PERMITIDAS</t>
  </si>
  <si>
    <t>41170-1700-0001-0305-0000</t>
  </si>
  <si>
    <t>MULTAS JUEGOS Y APUESTAS PERMITIDAS</t>
  </si>
  <si>
    <t>41170-1700-0001-0307-0000</t>
  </si>
  <si>
    <t>RECARGOS IMP D DIV Y ESPECTACULOS PUB</t>
  </si>
  <si>
    <t>41170-1700-0001-0308-0000</t>
  </si>
  <si>
    <t>GASTOS DE EJECUCION DE IMPUESTO PREDIAL</t>
  </si>
  <si>
    <t>41170-1700-0001-0309-0000</t>
  </si>
  <si>
    <t>RECARGOS DE IMPUESTO PREDIAL</t>
  </si>
  <si>
    <t>41170-1700-0001-0310-0000</t>
  </si>
  <si>
    <t>MULTAS DE IMPUESTO PREDIAL</t>
  </si>
  <si>
    <t>41170-1700-0001-0311-0000</t>
  </si>
  <si>
    <t>REZAGO DE IMPUESTO PREDIAL</t>
  </si>
  <si>
    <t>41170-1700-0001-0312-0000</t>
  </si>
  <si>
    <t>GASTOS DE EJECUCIÓN ADQUISICIÓN DE BIENE</t>
  </si>
  <si>
    <t>41170-1700-0001-0313-0000</t>
  </si>
  <si>
    <t>RECARGOS DE ADQUISICIÓN DE BIENES INMUEB</t>
  </si>
  <si>
    <t>41170-1700-0001-0314-0000</t>
  </si>
  <si>
    <t>MULTAS DE ADQUISICIÓN DE BIENES INMUEBLE</t>
  </si>
  <si>
    <t>41170-1700-0001-0316-0000</t>
  </si>
  <si>
    <t>RECAR DE DIV/LOTIFICACION INMUEBLES</t>
  </si>
  <si>
    <t>41170-1700-0001-0318-0000</t>
  </si>
  <si>
    <t>GASTOS POR REMATE DE IMPUESTOS</t>
  </si>
  <si>
    <t>41310-3100-0001-0701-0000</t>
  </si>
  <si>
    <t>POR EJECUCION DE OBRAS PUBLICAS</t>
  </si>
  <si>
    <t>41310-3100-0001-0713-0000</t>
  </si>
  <si>
    <t>POR EJECUCIÓN OBRAS PÚBLICAS (FIDOC)</t>
  </si>
  <si>
    <t>41310-3100-0001-0714-0000</t>
  </si>
  <si>
    <t>APORT.OBRAS ALUMBRADO VAR.COL.</t>
  </si>
  <si>
    <t>41410-4100-0001-0800-0000</t>
  </si>
  <si>
    <t>USO ESTACIONES DE TRANSFERENCIA</t>
  </si>
  <si>
    <t>41410-4100-0001-0802-0000</t>
  </si>
  <si>
    <t>SANITARIOS EN LOS MERCADOS</t>
  </si>
  <si>
    <t>41430-4300-0001-0901-0000</t>
  </si>
  <si>
    <t>SERVICIOS ESPECIALES DE LIMPIA</t>
  </si>
  <si>
    <t>41430-4300-0001-0902-0000</t>
  </si>
  <si>
    <t>SERVICIOS DE PANTEONES</t>
  </si>
  <si>
    <t>41430-4300-0001-0903-0000</t>
  </si>
  <si>
    <t>SERVICIOS DE RASTRO</t>
  </si>
  <si>
    <t>41430-4300-0001-0904-0000</t>
  </si>
  <si>
    <t>SERVICIOS EXTRAORDINARIOS DE POLICIA</t>
  </si>
  <si>
    <t>41430-4300-0001-0905-0000</t>
  </si>
  <si>
    <t>SERV. SEGURIDAD PUBLICA POLICIA BARRIO</t>
  </si>
  <si>
    <t>41430-4300-0001-0906-0000</t>
  </si>
  <si>
    <t>SERV. SEG.PUB. VIGILAN.PERM. ESTAB.PBCOS</t>
  </si>
  <si>
    <t>41430-4300-0001-0907-0000</t>
  </si>
  <si>
    <t>SERVICIOS DE TRANSPORTE PUBLICO URBANO Y</t>
  </si>
  <si>
    <t>41430-4300-0001-0909-0000</t>
  </si>
  <si>
    <t>SERVICIOS DE TRANSPORTE PUBLICO PERMISOS</t>
  </si>
  <si>
    <t>41430-4300-0001-0910-0000</t>
  </si>
  <si>
    <t>SERVICIOS EXTRAORDINARIOS DE TRANSITO</t>
  </si>
  <si>
    <t>41430-4300-0001-0911-0000</t>
  </si>
  <si>
    <t>ESTACIONAMIENTO FUNDADORES</t>
  </si>
  <si>
    <t>41430-4300-0001-0912-0000</t>
  </si>
  <si>
    <t>ESTACIONAMIENTO MARIANO ESCOBEDO</t>
  </si>
  <si>
    <t>41430-4300-0001-0913-0000</t>
  </si>
  <si>
    <t>ESTACIONAMIENTO JUAREZ</t>
  </si>
  <si>
    <t>41430-4300-0001-0914-0000</t>
  </si>
  <si>
    <t>ESTACIONAMIENTO TLACUACHE</t>
  </si>
  <si>
    <t>41430-4300-0001-0915-0000</t>
  </si>
  <si>
    <t>ESTACIONAMIENTO ALDAMA</t>
  </si>
  <si>
    <t>41430-4300-0001-0917-0000</t>
  </si>
  <si>
    <t>PENSION ESTACIONAMIENTO FUNDADORES</t>
  </si>
  <si>
    <t>41430-4300-0001-0918-0000</t>
  </si>
  <si>
    <t>PENSION ESTACIONAMIENTO MARIANO ESCOBEDO</t>
  </si>
  <si>
    <t>41430-4300-0001-0920-0000</t>
  </si>
  <si>
    <t>EXAMENES MEDICOS</t>
  </si>
  <si>
    <t>41430-4300-0001-0921-0000</t>
  </si>
  <si>
    <t>SERVICIOS CENTRO ANTIRRABICO</t>
  </si>
  <si>
    <t>41430-4300-0001-0922-0000</t>
  </si>
  <si>
    <t>CONSULTA DENTAL SALUD MPAL.</t>
  </si>
  <si>
    <t>41430-4300-0001-0924-0000</t>
  </si>
  <si>
    <t>DICTÁMENES DE PROTECCION CIVIL</t>
  </si>
  <si>
    <t>41430-4300-0001-0925-0000</t>
  </si>
  <si>
    <t>SIMULACROS PROTECCION CIVIL</t>
  </si>
  <si>
    <t>41430-4300-0001-0926-0000</t>
  </si>
  <si>
    <t>SERVICIOS EXTRAORDINARIOS DE PROTECCION</t>
  </si>
  <si>
    <t>41430-4300-0001-0928-0000</t>
  </si>
  <si>
    <t>ALINEAMIENTO Y NUMERO OFICIAL PREDIOS MA</t>
  </si>
  <si>
    <t>41430-4300-0001-0929-0000</t>
  </si>
  <si>
    <t>INSTALACION DE TERRAZAS MOVILES</t>
  </si>
  <si>
    <t>41430-4300-0001-0930-0000</t>
  </si>
  <si>
    <t>CONSTRUCCIONES Y URBANIZACIONES</t>
  </si>
  <si>
    <t>41430-4300-0001-0934-0000</t>
  </si>
  <si>
    <t>LICENCIA DE USO DE SUELO</t>
  </si>
  <si>
    <t>41430-4300-0001-0936-0000</t>
  </si>
  <si>
    <t>CERTIFICACION DE TERMINACION DE OBRA</t>
  </si>
  <si>
    <t>41430-4300-0001-0937-0000</t>
  </si>
  <si>
    <t>DICTAMEN DE FACTIBILIDAD PARA DIVIDIR O</t>
  </si>
  <si>
    <t>41430-4300-0001-0939-0000</t>
  </si>
  <si>
    <t>LICENCIA CONSTRUCCION EN LA VIA PUBLICA</t>
  </si>
  <si>
    <t>41430-4300-0001-0940-0000</t>
  </si>
  <si>
    <t>41430-4300-0001-0941-0000</t>
  </si>
  <si>
    <t>AVALUOS DE INMUEBLES</t>
  </si>
  <si>
    <t>41430-4300-0001-0943-0000</t>
  </si>
  <si>
    <t>FOLIO GENERADO EN LA REVISION DE AVALUO</t>
  </si>
  <si>
    <t>41430-4300-0001-0944-0000</t>
  </si>
  <si>
    <t>LICENCIA DE FACTIBILIDAD DE USOS DE SUEL</t>
  </si>
  <si>
    <t>41430-4300-0001-0945-0000</t>
  </si>
  <si>
    <t>REVISION DE PROYECTOS DE FRACCIONAMIENTO</t>
  </si>
  <si>
    <t>41430-4300-0001-0946-0000</t>
  </si>
  <si>
    <t>AUTORIZACION DE TRAZA</t>
  </si>
  <si>
    <t>41430-4300-0001-0947-0000</t>
  </si>
  <si>
    <t>REVISION DE PROYECTOS EJECUTIVOS</t>
  </si>
  <si>
    <t>41430-4300-0001-0948-0000</t>
  </si>
  <si>
    <t>POR AUTORIZACION DE SECCIONAMIENTO, MODI</t>
  </si>
  <si>
    <t>41430-4300-0001-0949-0000</t>
  </si>
  <si>
    <t>POR SUPERVISION DE OBRA</t>
  </si>
  <si>
    <t>41430-4300-0001-0950-0000</t>
  </si>
  <si>
    <t>LICENCIA PARA EL ESTABLECIMIENTO DE ANUN</t>
  </si>
  <si>
    <t>41430-4300-0001-0954-0000</t>
  </si>
  <si>
    <t>ANUNCIOS COLOCADOS EN VEHICULOS DE SERVI</t>
  </si>
  <si>
    <t>41430-4300-0001-0955-0000</t>
  </si>
  <si>
    <t>POR DIFUSION FONETICA DE PUBLICIDAD EN V</t>
  </si>
  <si>
    <t>41430-4300-0001-0956-0000</t>
  </si>
  <si>
    <t>PERMISO EVENTUAL PARA LA VENTA DE BEBIDA</t>
  </si>
  <si>
    <t>41430-4300-0001-0958-0000</t>
  </si>
  <si>
    <t>SERVICIO MATERIA ECOLÓGICA</t>
  </si>
  <si>
    <t>41430-4300-0001-0959-0000</t>
  </si>
  <si>
    <t>TRAMITE DE ESTUDIO DE RIESGO</t>
  </si>
  <si>
    <t>41430-4300-0001-0960-0000</t>
  </si>
  <si>
    <t>LICENCIA AMBIENTAL DE FUNCIONAMIENTO Y C</t>
  </si>
  <si>
    <t>41430-4300-0001-0961-0000</t>
  </si>
  <si>
    <t>PERMISO DE PODA Y TRASPLANTE DE ARBOLES</t>
  </si>
  <si>
    <t>41430-4300-0001-0962-0000</t>
  </si>
  <si>
    <t>PERMISO DE TALA URBANA DE ARBOLES</t>
  </si>
  <si>
    <t>41430-4300-0001-0963-0000</t>
  </si>
  <si>
    <t>CONSTANCIAS DE INSCRIPCION O NO INSCRIPC</t>
  </si>
  <si>
    <t>41430-4300-0001-0964-0000</t>
  </si>
  <si>
    <t>CONSTANCIAS DE EXISTENCIA O NO EXISTENCI</t>
  </si>
  <si>
    <t>41430-4300-0001-0965-0000</t>
  </si>
  <si>
    <t>CONSTANCIA DE NO ADEUDO DE OBRAS POR COO</t>
  </si>
  <si>
    <t>41430-4300-0001-0966-0000</t>
  </si>
  <si>
    <t>CERTIFICACIONES</t>
  </si>
  <si>
    <t>41430-4300-0001-0968-0000</t>
  </si>
  <si>
    <t>CONSTANCIAS EXPEDIDAS POR LAS DEPENDENCI</t>
  </si>
  <si>
    <t>41430-4300-0001-0969-0000</t>
  </si>
  <si>
    <t>EXPEDICION DE CONSTANCIA DE NO INFRACCIÒ</t>
  </si>
  <si>
    <t>41430-4300-0001-0970-0000</t>
  </si>
  <si>
    <t>CERTIFICACION DE REQUISITOS A EMPRESAS D</t>
  </si>
  <si>
    <t>41430-4300-0001-0971-0000</t>
  </si>
  <si>
    <t>SERVICIOS EN MATERIA DE ACCESO A LA INFO</t>
  </si>
  <si>
    <t>41430-4300-0001-0972-0000</t>
  </si>
  <si>
    <t>SERVICIO DE ALUMBRADO</t>
  </si>
  <si>
    <t>41430-4300-0001-0973-0000</t>
  </si>
  <si>
    <t>EMISION DE LICENCIA DE FUNCIONAMIENTO PA</t>
  </si>
  <si>
    <t>41430-4300-0001-0975-0000</t>
  </si>
  <si>
    <t>CERTIFICACIÓN DE TRAMITES PADRON INMOBI</t>
  </si>
  <si>
    <t>41430-4300-0001-0976-0000</t>
  </si>
  <si>
    <t>SERVICIO EXTRAORDINARIO PERSONAL APOYO I</t>
  </si>
  <si>
    <t>41430-4300-0001-0978-0000</t>
  </si>
  <si>
    <t>SERVICIOS DE PIPAS MUNICIPALES</t>
  </si>
  <si>
    <t>41430-4300-0001-0986-0000</t>
  </si>
  <si>
    <t>PERMISO PARA LA PREST DE SERV RELAT A LA</t>
  </si>
  <si>
    <t>41430-4300-0001-0987-0000</t>
  </si>
  <si>
    <t>PERMISO PARA LA PREST DEL SERV. DE LIMPI</t>
  </si>
  <si>
    <t>41440-4500-0001-1102-0000</t>
  </si>
  <si>
    <t>RECARGOS DE TRANSPORTE PUBLICO MUNICIPAL</t>
  </si>
  <si>
    <t>41440-4500-0001-1103-0000</t>
  </si>
  <si>
    <t>RECARGOS PENSION ESTACIONAMIENTO</t>
  </si>
  <si>
    <t>41440-4500-0001-1104-0000</t>
  </si>
  <si>
    <t>RECARGOS POLICIA AUXILIAR</t>
  </si>
  <si>
    <t>41440-4500-0001-1107-0000</t>
  </si>
  <si>
    <t>RECARGOS DE ALUMBRADO PÚBLICO</t>
  </si>
  <si>
    <t>41590-5100-0004-1351-0000</t>
  </si>
  <si>
    <t>VENTA DE FORMAS VALORADAS DESARR URBANO</t>
  </si>
  <si>
    <t>41590-5100-0004-1352-0000</t>
  </si>
  <si>
    <t>VENTA DE FORMA PERMISOS DE FISCALIZACION</t>
  </si>
  <si>
    <t>41590-5100-0004-1353-0000</t>
  </si>
  <si>
    <t>VTA DE FORMAS VALORADAS DE IMP INMOBILI</t>
  </si>
  <si>
    <t>41590-5100-0004-1356-0000</t>
  </si>
  <si>
    <t>INSCRIP AL PADRON MUN D PROVEEDORES</t>
  </si>
  <si>
    <t>41590-5100-0004-1357-0000</t>
  </si>
  <si>
    <t>INSCRIP AL PADRON MUN DE CONTRATISTAS</t>
  </si>
  <si>
    <t>41590-5100-0004-1358-0000</t>
  </si>
  <si>
    <t>INSCRIPCION AL PADRON MUNICIPAL DE DESAR</t>
  </si>
  <si>
    <t>41590-5100-0004-1359-0000</t>
  </si>
  <si>
    <t>REFRENDO AL PADRON PERITOS URBANOS Y PER</t>
  </si>
  <si>
    <t>41590-5100-0004-1360-0000</t>
  </si>
  <si>
    <t>VENTA DE BASES PARA LICITACION POR OBRA</t>
  </si>
  <si>
    <t>41590-5100-0004-1361-0000</t>
  </si>
  <si>
    <t>VENTA DE BASES PARA LICITACION DE ADQUIS</t>
  </si>
  <si>
    <t>41590-5100-0004-1362-0000</t>
  </si>
  <si>
    <t>VERIFICACION VEHICULAR EN TALLER MECANIC</t>
  </si>
  <si>
    <t>41590-5100-0004-1364-0000</t>
  </si>
  <si>
    <t>ARRENDAMIENTO DE PROPIEDADES MUNICIPALES</t>
  </si>
  <si>
    <t>41590-5100-0004-1367-0000</t>
  </si>
  <si>
    <t>REPOSICION O EXTRAVIO DE TARJETAS PARA E</t>
  </si>
  <si>
    <t>41590-5100-0004-1368-0000</t>
  </si>
  <si>
    <t>POR ACCESO A SANITARIOS PLAZA EXPIATORIO</t>
  </si>
  <si>
    <t>41590-5100-0004-1369-0000</t>
  </si>
  <si>
    <t>POR ACCESO A SANITARIOS JARDIN SAN JUAN</t>
  </si>
  <si>
    <t>41590-5100-0004-1370-0000</t>
  </si>
  <si>
    <t>POR SERVICIOS DE MENSAJERIA</t>
  </si>
  <si>
    <t>41590-5100-0004-1371-0000</t>
  </si>
  <si>
    <t>PERMISO PARA LA PRESENTACION DE ESPECTAC</t>
  </si>
  <si>
    <t>41590-5100-0004-1372-0000</t>
  </si>
  <si>
    <t>POR CADA HORA DE AMPLIACION DE HORARIO</t>
  </si>
  <si>
    <t>41590-5100-0004-1373-0000</t>
  </si>
  <si>
    <t>PERMISOS PARA LA CELEBRACION DE EVENTOS</t>
  </si>
  <si>
    <t>41590-5100-0004-1374-0000</t>
  </si>
  <si>
    <t>PERMISO PARA LA INSTALACION Y FUNCIONAMI</t>
  </si>
  <si>
    <t>41590-5100-0004-1375-0000</t>
  </si>
  <si>
    <t>POR SERVICIOS DE GRUA MUNICIPAL</t>
  </si>
  <si>
    <t>41590-5100-0004-1376-0000</t>
  </si>
  <si>
    <t>POR SERVICIOS DE PENSION MUNICIPAL</t>
  </si>
  <si>
    <t>41590-5100-0004-1377-0000</t>
  </si>
  <si>
    <t>OCUPACION Y USO DE LA VIA PUBLICA DE COM</t>
  </si>
  <si>
    <t>41590-5100-0004-1378-0000</t>
  </si>
  <si>
    <t>CEDULA DE EMPADRONAMIENTO</t>
  </si>
  <si>
    <t>41590-5100-0004-1379-0000</t>
  </si>
  <si>
    <t>PERMISOS DE LAS FESTIVIDADES</t>
  </si>
  <si>
    <t>41590-5100-0004-1381-0000</t>
  </si>
  <si>
    <t>POR LA AUTORIZACION PARA EL FUNCIONAMIEN</t>
  </si>
  <si>
    <t>41590-5100-0004-1390-0000</t>
  </si>
  <si>
    <t>TALAS DE ARBOLES Y TRASPLANTES</t>
  </si>
  <si>
    <t>41590-5100-0004-1394-0000</t>
  </si>
  <si>
    <t>RENTA DE PALAPAS VIVERO MUNICIPAL</t>
  </si>
  <si>
    <t>41590-5100-0004-1395-0000</t>
  </si>
  <si>
    <t>ACCESO AL AREA DE JUEGOS INFANTILES EN E</t>
  </si>
  <si>
    <t>41590-5100-0004-1402-0000</t>
  </si>
  <si>
    <t>LIMPIEZA GRAFITTI, APLICACIÓN DE ANTIGRA</t>
  </si>
  <si>
    <t>41590-5100-0004-1403-0000</t>
  </si>
  <si>
    <t>TRAMITE DE PASAPORTES</t>
  </si>
  <si>
    <t>41590-5100-0004-1404-0000</t>
  </si>
  <si>
    <t>COPIAS Y REPOSICIÓN DE DOCTOS.</t>
  </si>
  <si>
    <t>41590-5100-0004-1405-0000</t>
  </si>
  <si>
    <t>OTROS PRODUCTOS</t>
  </si>
  <si>
    <t>41590-5100-0004-1406-0000</t>
  </si>
  <si>
    <t>POR ACCESO A SANITARIOS EX ESTACIONAMIEN</t>
  </si>
  <si>
    <t>41590-5100-0004-1407-0000</t>
  </si>
  <si>
    <t>INTERESES POR INVERSIONES</t>
  </si>
  <si>
    <t>41590-5100-0004-1409-0000</t>
  </si>
  <si>
    <t>POR ACCESO SANITAR MCDO COMONFORT</t>
  </si>
  <si>
    <t>41590-5100-0004-1410-0000</t>
  </si>
  <si>
    <t>IMPRESION DE PLANOS</t>
  </si>
  <si>
    <t>41590-5100-0004-1411-0000</t>
  </si>
  <si>
    <t>INSTALACIÓN DE REDUCTORES DE VELOCIDAD</t>
  </si>
  <si>
    <t>41590-5100-0004-1413-0000</t>
  </si>
  <si>
    <t>REFRENDO A DIFERENTES PADRONES MUNICIPAL</t>
  </si>
  <si>
    <t>41590-5100-0004-1415-0000</t>
  </si>
  <si>
    <t>INSCRIPCIÓN PADRÓN PERITOS Y AUXILIARES</t>
  </si>
  <si>
    <t>41620-6100-0002-1551-0000</t>
  </si>
  <si>
    <t>MULTAS DE TRANSPORTE PUBLICO</t>
  </si>
  <si>
    <t>41620-6100-0002-1552-0000</t>
  </si>
  <si>
    <t>41620-6100-0002-1555-0000</t>
  </si>
  <si>
    <t>MULTAS DE POLICIA DELEGACION NORTE</t>
  </si>
  <si>
    <t>41620-6100-0002-1556-0000</t>
  </si>
  <si>
    <t>MULTAS POLICIA DELEGACION ORIENTE</t>
  </si>
  <si>
    <t>41620-6100-0002-1557-0000</t>
  </si>
  <si>
    <t>MULTAS POLICIA DELEGACION PONIENTE</t>
  </si>
  <si>
    <t>41620-6100-0002-1558-0000</t>
  </si>
  <si>
    <t>MULTA DE POLICIA (PAE)</t>
  </si>
  <si>
    <t>41620-6100-0002-1560-0000</t>
  </si>
  <si>
    <t>MULTAS DE TRANSITO MUNICIPAL</t>
  </si>
  <si>
    <t>41620-6100-0002-1561-0000</t>
  </si>
  <si>
    <t>MULTAS DE TRANSITO (PAE)</t>
  </si>
  <si>
    <t>41620-6100-0002-1562-0000</t>
  </si>
  <si>
    <t>MULTAS DE PROTECCION CIVIL</t>
  </si>
  <si>
    <t>41620-6100-0002-1563-0000</t>
  </si>
  <si>
    <t>MULTA PROTECCION CIVIL (PAE)</t>
  </si>
  <si>
    <t>41620-6100-0002-1565-0000</t>
  </si>
  <si>
    <t>MULTAS DE DESARROLLO URBANO (PAE)</t>
  </si>
  <si>
    <t>41620-6100-0002-1566-0000</t>
  </si>
  <si>
    <t>MULTAS FISCALIZACION</t>
  </si>
  <si>
    <t>41620-6100-0002-1567-0000</t>
  </si>
  <si>
    <t>MULTAS FISCALIZACION (PAE)</t>
  </si>
  <si>
    <t>41620-6100-0002-1570-0000</t>
  </si>
  <si>
    <t>MULTAS DE VERIFICACION URBANA</t>
  </si>
  <si>
    <t>41620-6100-0002-1571-0000</t>
  </si>
  <si>
    <t>MULTAS DE VERIFICACION URBANA (PAE)</t>
  </si>
  <si>
    <t>41620-6100-0002-1572-0000</t>
  </si>
  <si>
    <t>MULTAS MEJORAMIENTO AMBIENTAL</t>
  </si>
  <si>
    <t>41620-6100-0002-1573-0000</t>
  </si>
  <si>
    <t>MULTA MEJORAMIENTO AMBIENTAL (PAE)</t>
  </si>
  <si>
    <t>41620-6100-0002-1574-0000</t>
  </si>
  <si>
    <t>MULTAS DE MERCADOS</t>
  </si>
  <si>
    <t>41620-6100-0002-1577-0000</t>
  </si>
  <si>
    <t>MULTAS JUZGADO ADMINISTRATIVO</t>
  </si>
  <si>
    <t>41620-6100-0002-1578-0000</t>
  </si>
  <si>
    <t>MULTAS SALUD MUNICIPAL (PAE)</t>
  </si>
  <si>
    <t>41620-6100-0002-1580-0000</t>
  </si>
  <si>
    <t>MULTA TRANSPORTE GOB DEL ESTADO (PAE)</t>
  </si>
  <si>
    <t>41620-6100-0002-1581-0000</t>
  </si>
  <si>
    <t>41620-6100-0002-1583-0000</t>
  </si>
  <si>
    <t>MULTAS FEDERALES</t>
  </si>
  <si>
    <t>41620-6100-0002-1584-0000</t>
  </si>
  <si>
    <t>GASTOS DE EJECUCION</t>
  </si>
  <si>
    <t>41620-6100-0002-1585-0000</t>
  </si>
  <si>
    <t>GASTOS EJECUCION MULTA POLICIA</t>
  </si>
  <si>
    <t>41620-6100-0002-1586-0000</t>
  </si>
  <si>
    <t>GASTOS EJECUCION MULTAS TRANSITO</t>
  </si>
  <si>
    <t>41620-6100-0002-1587-0000</t>
  </si>
  <si>
    <t>GASTOS EJECUCION MULTAS TRANSPORTE</t>
  </si>
  <si>
    <t>41620-6100-0002-1588-0000</t>
  </si>
  <si>
    <t>GASTOS EJECUCION MULTAS SALUBRIDAD</t>
  </si>
  <si>
    <t>41620-6100-0002-1589-0000</t>
  </si>
  <si>
    <t>GASTOS EJECUCION MULTAS FEDERALES</t>
  </si>
  <si>
    <t>41620-6100-0002-1591-0000</t>
  </si>
  <si>
    <t>GASTOS DE EJECUCION OBRAS X COOPERACION</t>
  </si>
  <si>
    <t>41620-6100-0002-1592-0000</t>
  </si>
  <si>
    <t>RECARGOS OBRAS X COOPERACION</t>
  </si>
  <si>
    <t>41620-6100-0002-1593-0000</t>
  </si>
  <si>
    <t>ACTUALIZACION DE MULTAS FEDERALES</t>
  </si>
  <si>
    <t>41620-6100-0002-1594-0000</t>
  </si>
  <si>
    <t>20% INDEMNIZACION POR CHEQUE DEVUELTO</t>
  </si>
  <si>
    <t>41620-6100-0002-1595-0000</t>
  </si>
  <si>
    <t>MULTAS DE OBRAS PUBLICAS (PAE)</t>
  </si>
  <si>
    <t>41620-6100-0002-1596-0000</t>
  </si>
  <si>
    <t>REINTEGR POR COBRO DE MULTAS FEDERALES</t>
  </si>
  <si>
    <t>41620-6100-0002-1601-0000</t>
  </si>
  <si>
    <t>RECUPERACION CHEQUES DEVUELTOS</t>
  </si>
  <si>
    <t>41620-6100-0002-1602-0000</t>
  </si>
  <si>
    <t>COOP. APOYO A ESCUELAS</t>
  </si>
  <si>
    <t>41620-6100-0002-1603-0000</t>
  </si>
  <si>
    <t>REHABILITACION DE CAMINOS</t>
  </si>
  <si>
    <t>41620-6100-0002-1605-0000</t>
  </si>
  <si>
    <t>RECUPERACION OBRAS VARIAS COMU</t>
  </si>
  <si>
    <t>41620-6100-0002-1607-0000</t>
  </si>
  <si>
    <t>PROYECTOS AGROPECUARIOS</t>
  </si>
  <si>
    <t>41620-6100-0002-1611-0000</t>
  </si>
  <si>
    <t>MULTAS CONSEJO DE HONOR Y JUSTICIA</t>
  </si>
  <si>
    <t>41620-6100-0002-1612-0000</t>
  </si>
  <si>
    <t>GASTOS POR REMATE DE APROVECHAMIENTOS</t>
  </si>
  <si>
    <t>41620-6100-0002-1613-0000</t>
  </si>
  <si>
    <t>MULTAS POR SANCIONES DE OBRA PÚBLICA</t>
  </si>
  <si>
    <t>41620-6100-0002-1615-0000</t>
  </si>
  <si>
    <t>MULTAS DIR. SERV. SEG. PRIV. (PAE)</t>
  </si>
  <si>
    <t>41640-6100-0004-1751-0000</t>
  </si>
  <si>
    <t>POR DAÑOS EN VIA PUBLICA</t>
  </si>
  <si>
    <t>41640-6100-0004-1752-0000</t>
  </si>
  <si>
    <t>POR DAÑOS INSTALACIONES DE ALUMBRADO PUB</t>
  </si>
  <si>
    <t>41640-6100-0004-1753-0000</t>
  </si>
  <si>
    <t>POR DAÑOS SEGURIDAD VIAL</t>
  </si>
  <si>
    <t>41640-6100-0004-1754-0000</t>
  </si>
  <si>
    <t>POR DAÑOS A PARQUES Y JARDINES</t>
  </si>
  <si>
    <t>41640-6100-0004-1757-0000</t>
  </si>
  <si>
    <t>DAÑO PATRIMONIAL POR SINIESTRO</t>
  </si>
  <si>
    <t>41680-6100-0008-2052-0000</t>
  </si>
  <si>
    <t>RECARGOS SOBRE SALDOS INSOLUTOS CONVENIO</t>
  </si>
  <si>
    <t>41690-6100-0009-2101-0000</t>
  </si>
  <si>
    <t>OTROS APROVECHAMIENTOS</t>
  </si>
  <si>
    <t>41690-6100-0009-2103-0000</t>
  </si>
  <si>
    <t>EMISIÓN DE LICENCIAS MUNICIPIO</t>
  </si>
  <si>
    <t>42110-8100-0001-2601-0000</t>
  </si>
  <si>
    <t>FONDO GENERAL PARTICIPACIONES FEDERALES</t>
  </si>
  <si>
    <t>42110-8100-0001-2602-0000</t>
  </si>
  <si>
    <t>FONDO DE FISCALIZACION</t>
  </si>
  <si>
    <t>42110-8100-0001-2603-0000</t>
  </si>
  <si>
    <t>IEPS DE GASOLINA</t>
  </si>
  <si>
    <t>42110-8100-0001-2604-0000</t>
  </si>
  <si>
    <t>IMPUESTO SOBRE TENENCIA</t>
  </si>
  <si>
    <t>42110-8100-0001-2605-0000</t>
  </si>
  <si>
    <t>DER X LICENCIAMIENT YENAJENACION D BEBID</t>
  </si>
  <si>
    <t>42110-8100-0001-2606-0000</t>
  </si>
  <si>
    <t>I.E.P.S (IMP ESP S PROD Y SERVICIOS)</t>
  </si>
  <si>
    <t>42110-8100-0001-2607-0000</t>
  </si>
  <si>
    <t>ISAN</t>
  </si>
  <si>
    <t>42110-8100-0001-2608-0000</t>
  </si>
  <si>
    <t>FONDO DEL FOMENTO MUNICIPAL</t>
  </si>
  <si>
    <t>42110-8100-0001-2609-0000</t>
  </si>
  <si>
    <t>ISR PARTICIPABLE</t>
  </si>
  <si>
    <t>42120-8200-0001-2701-0000</t>
  </si>
  <si>
    <t>FONDO APORTACION INFRAESTRUCTURA SOCIAL</t>
  </si>
  <si>
    <t>42120-8200-0001-2702-0000</t>
  </si>
  <si>
    <t>INT P INVER FONDO INFRAESTRUCTURA SOCIAL</t>
  </si>
  <si>
    <t>42120-8200-0001-2703-0000</t>
  </si>
  <si>
    <t>FONDO FORTALECIMIENTO MUNICIPAL</t>
  </si>
  <si>
    <t>42120-8200-0001-2704-0000</t>
  </si>
  <si>
    <t>INT POR INVERSION FORTALECIMIENTO MPAL</t>
  </si>
  <si>
    <t>42130-8300-0001-2801-0000</t>
  </si>
  <si>
    <t>CONVENIOS CON LA FEDERACION</t>
  </si>
  <si>
    <t>42130-8300-0001-2802-0000</t>
  </si>
  <si>
    <t>INTERESES POR CONVENIOS FEDERALES</t>
  </si>
  <si>
    <t>42130-8300-0001-2803-0000</t>
  </si>
  <si>
    <t>CONVENIOS CON GOBIERNO DEL ESTADO</t>
  </si>
  <si>
    <t>42130-8300-0001-2804-0000</t>
  </si>
  <si>
    <t>INTERESES POR CONVENIOS ESTATALES</t>
  </si>
  <si>
    <t>43990-0001-0000-0000-0000</t>
  </si>
  <si>
    <t>INGRESOS POR ALTA Y BAJA DE BIENES</t>
  </si>
  <si>
    <t>43990-0002-0000-0000-0000</t>
  </si>
  <si>
    <t>INGRESOS POR ALTA DE BIENES MUEBLES</t>
  </si>
  <si>
    <t>43990-0003-0000-0000-0000</t>
  </si>
  <si>
    <t>OTROS INGRESOS Y BENEFICIOS VARIOS</t>
  </si>
  <si>
    <t>DIETAS</t>
  </si>
  <si>
    <t>EMOLUMENTOS</t>
  </si>
  <si>
    <t>SUELDO BASE DE EMPLEADOS MUNICIPALES.</t>
  </si>
  <si>
    <t>HONORARIOS ASIMILABLES</t>
  </si>
  <si>
    <t>SUELDO BASE AL PERSONAL EVENTUAL</t>
  </si>
  <si>
    <t>PRIMA DE VACACIONES</t>
  </si>
  <si>
    <t>GRATIFICACION DE FIN DE AÑO</t>
  </si>
  <si>
    <t>REM P HORAS EXTRA A PERS ADMTIVO</t>
  </si>
  <si>
    <t>REM P HRS EXTRA A PERSONAL OPERATIVO</t>
  </si>
  <si>
    <t>RETRIBUCIONES POR ACTIVIDADES ESPECIALES</t>
  </si>
  <si>
    <t>APORTACIONES DE SEGURIDAD SOCIAL</t>
  </si>
  <si>
    <t>APORTACIONES A FONDOS DE VIVIENDAS</t>
  </si>
  <si>
    <t>APORTACIONES PARA SEGUROS</t>
  </si>
  <si>
    <t>CUOTAS PARA EL FONDO DE AHORRO</t>
  </si>
  <si>
    <t>CUOTAS FONDO DE AHORRO PARA EL RETIRO</t>
  </si>
  <si>
    <t>INDEMNIZACIONES</t>
  </si>
  <si>
    <t>AYUDAS PARA GASTOS DE DEFUNCIÓN</t>
  </si>
  <si>
    <t>AYUDA PARA DESPENSA</t>
  </si>
  <si>
    <t>BECAS PARA HIJOS DE TRABAJADORES</t>
  </si>
  <si>
    <t>AYUDA PARA DÍA DE REYES</t>
  </si>
  <si>
    <t>AYUDA PARA 10 DE MAYO</t>
  </si>
  <si>
    <t>APOYO A LA CAPACITACION DE SERV.PUBLICOS</t>
  </si>
  <si>
    <t>PREMIO POR PUNTUALIDAD</t>
  </si>
  <si>
    <t>PREMIO POR ASISTENCIA</t>
  </si>
  <si>
    <t>AYUDA PARA ALIMIENTACION</t>
  </si>
  <si>
    <t>SUBSIDIO POR INCAPACIDAD</t>
  </si>
  <si>
    <t>SUBSIDIO PARA CUOTAS A CARGO DEL PATRON</t>
  </si>
  <si>
    <t>OTRAS PRESTACIONES SOCIALES Y ECONOMICAS</t>
  </si>
  <si>
    <t>MATERIALES Y UTILES DE OFICINA</t>
  </si>
  <si>
    <t>MAT Y UTILES DE TEC D INF Y COMUNICA</t>
  </si>
  <si>
    <t>MATERIALES Y UTILES DE ENSEÑANZA</t>
  </si>
  <si>
    <t>PROD ALIMENTICIOS P PREPARAR ALIMENTOS</t>
  </si>
  <si>
    <t>51220-2231-0000-0000-0000</t>
  </si>
  <si>
    <t>UTENCILIOS PARA EL SERVICIO DE ALIMEN</t>
  </si>
  <si>
    <t>PROD D NAT VEG Y FOREST ADQ C MAT PRIM</t>
  </si>
  <si>
    <t>VIDRIO Y PRODUCTOS DE VIDRIO</t>
  </si>
  <si>
    <t>OTS MAT Y ART DE CONSTR Y REPARACION</t>
  </si>
  <si>
    <t>FERTILIZANTES PESTICIDAS Y OTS AGROQUI</t>
  </si>
  <si>
    <t>MAT ACCESORIOS Y SUMINISTROS MEDICOS</t>
  </si>
  <si>
    <t>MAT ACCESORIOS Y SUM D LABORATORI0</t>
  </si>
  <si>
    <t>COMBUSTIBLE LUBRICANTES Y ADITIVOS</t>
  </si>
  <si>
    <t>VEST Y UNIF DEST A ACT ADMINISTRATIVAS</t>
  </si>
  <si>
    <t>VEST Y UNIF DESTINADOS A ACT OPERATIVAS</t>
  </si>
  <si>
    <t>PRENDAS DE PROTECCION PARA SEGUR PUB</t>
  </si>
  <si>
    <t>REFACC Y ACCESORIOS MENORES DE EDIFICIOS</t>
  </si>
  <si>
    <t>REF ACC MEN D MOB Y EQ ADMON EDU Y REC</t>
  </si>
  <si>
    <t>REFY AC MENOR D EQ COMP Y TEC D INFORMA</t>
  </si>
  <si>
    <t>REF Y AC MEN D EQ INSTR MED Y D LAB</t>
  </si>
  <si>
    <t>REF Y ACC MENORES D EQUIPO D TRANSP</t>
  </si>
  <si>
    <t>REF Y AC MENOR D EQ D DEFENSA Y SEGURID</t>
  </si>
  <si>
    <t>REF Y AC MEN D MAQ Y OTROS EQUIPOS</t>
  </si>
  <si>
    <t>SERVICIO DE ENERGIA ELECTRICA</t>
  </si>
  <si>
    <t>SERVICIO DE GAS</t>
  </si>
  <si>
    <t>SERVICIO DE AGUA</t>
  </si>
  <si>
    <t>SERVICIO TELEFONIA TRADICIONAL</t>
  </si>
  <si>
    <t>SERVICIO TELEFONIA CELULAR</t>
  </si>
  <si>
    <t>SERV D ACC A INTERNET REDES Y PROC D INF</t>
  </si>
  <si>
    <t>SERVICIOS POSTALES</t>
  </si>
  <si>
    <t>ARRENDAMIENTO DE EDIFICIOS Y LOCALES</t>
  </si>
  <si>
    <t>ARRENDAMIENTO DE BIENES Y EQ.INFORMATICO</t>
  </si>
  <si>
    <t>ARRENDAMIENTO DE EQUIPO DE TRANSPORTE</t>
  </si>
  <si>
    <t>OTROS ARRENDAMIENTOS</t>
  </si>
  <si>
    <t>SERV LEGAL D CONTABI AUDIT Y RELACIONA</t>
  </si>
  <si>
    <t>SERVICIOS DE AUDITORIA</t>
  </si>
  <si>
    <t>OTROS SERVICIOS</t>
  </si>
  <si>
    <t>SER CONULT ADTIVA Y TEC N TECNOLG D INF</t>
  </si>
  <si>
    <t>SERVICIOS DE CAPACITACION</t>
  </si>
  <si>
    <t>SERV D INVEST CIENTIFICA Y DESARROLLO</t>
  </si>
  <si>
    <t>IMPRESIONES OFICIALES</t>
  </si>
  <si>
    <t>SERVICIO DE APOYO ADMINISTRATIVO</t>
  </si>
  <si>
    <t>SERVICIO DE FOTOCOPIADO</t>
  </si>
  <si>
    <t>SERVICIOS DE VIGILANCIA</t>
  </si>
  <si>
    <t>SERV PROFESIONALES CIENT Y TEC INTEGRAL</t>
  </si>
  <si>
    <t>SERVICIOS FINANCIEROS Y BANCARIOS</t>
  </si>
  <si>
    <t>DIFERENCIAS EN CAMBIOS</t>
  </si>
  <si>
    <t>SERV D RECAUDACI TRASL Y CUSTODIA DE VAL</t>
  </si>
  <si>
    <t>SEG D RESPONSAB PATRIMONIAL Y FIANZAS</t>
  </si>
  <si>
    <t>SEGURO DE BIENES PATRIMONIALES</t>
  </si>
  <si>
    <t>FLETES Y MANIOBRAS</t>
  </si>
  <si>
    <t>CONSERVACION Y MANTTO DE INMUEBLES</t>
  </si>
  <si>
    <t>INSTALACIONES</t>
  </si>
  <si>
    <t>ADAPTACION DE INMUEBLES</t>
  </si>
  <si>
    <t>INST REP Y MANT MOB EQ ADMON EDU Y REC</t>
  </si>
  <si>
    <t>INST REP Y MANT EQ COMP Y TEC INF</t>
  </si>
  <si>
    <t>REP Y MANT DE EQ DE TRANSPORTE</t>
  </si>
  <si>
    <t>REP Y MANT D EQ D DEFENSA Y SEGUR</t>
  </si>
  <si>
    <t>INST REP Y MANT D MAQ OTROS EQ Y HERRAM</t>
  </si>
  <si>
    <t>SERV DE LIMPIEZA Y MANEJO DE DESECHOS</t>
  </si>
  <si>
    <t>SERVICIO DE JARDINERIA Y FUMIGACION</t>
  </si>
  <si>
    <t>DIFUSIÓN POR RADIO, TELEVISIÓN</t>
  </si>
  <si>
    <t>IMPRESION Y ELABORACION DE PUBLICACIONES</t>
  </si>
  <si>
    <t>SER DCREATIV PREPROD DPUBLIC NO INTERNET</t>
  </si>
  <si>
    <t>SERV D CREACION D CONT A TRAV D INTERNET</t>
  </si>
  <si>
    <t>OTROS SERVICIOS DE INFORMACION</t>
  </si>
  <si>
    <t>PASAJES AEREOS NACIONALES</t>
  </si>
  <si>
    <t>PASAJES AEREOS INTERNACIONALES</t>
  </si>
  <si>
    <t>PASAJES TERRESTRES</t>
  </si>
  <si>
    <t>VIATICOS EN EL PAIS</t>
  </si>
  <si>
    <t>VIATICOS EN EL EXTRANJERO</t>
  </si>
  <si>
    <t>OTROS SERVICIOS DE TRASLADO Y HOSPEDAJE</t>
  </si>
  <si>
    <t>EVENTOS INSTITUCIONALES</t>
  </si>
  <si>
    <t>GASTOS DE ORDEN SOCIAL Y CULTURAL</t>
  </si>
  <si>
    <t>CONGRESOS Y CONVENCIONES</t>
  </si>
  <si>
    <t>EXPOSICIONES</t>
  </si>
  <si>
    <t>GASTOS DE REPRESENTACION</t>
  </si>
  <si>
    <t>GASTOS DE OFICINA Y ORGANIZACION</t>
  </si>
  <si>
    <t>OTROS IMPUESTOS Y DERECHOS</t>
  </si>
  <si>
    <t>SENT Y RESOLUCIONES P AUTORIDAD COMPETEN</t>
  </si>
  <si>
    <t>OTROS GASTOS POR RESPONSABILIDADES</t>
  </si>
  <si>
    <t>IMPUESTOS SOBRE NÓMINAS</t>
  </si>
  <si>
    <t>OTROS IMPUESTOS QUE DERIVEN DE UNA RELAC</t>
  </si>
  <si>
    <t>OTROS SERVICIOS GENERALES</t>
  </si>
  <si>
    <t>ASIGN PRESUPUESTARIAS A ORGANOS AUTON</t>
  </si>
  <si>
    <t>TRANSFERENCIAS ENTIDADES MUNICIPALES</t>
  </si>
  <si>
    <t>TRANSF A ENTIDADES DE ASISTENCIA SOCIAL</t>
  </si>
  <si>
    <t>TRANSF A ENT PROM CULT EDUC Y RECREATIVA</t>
  </si>
  <si>
    <t>TRANSF A ENTID DE PLANEAC DE VIVIENDA</t>
  </si>
  <si>
    <t>TRANS A FIDEIC P LA PROM CULT EDU Y REC</t>
  </si>
  <si>
    <t>TRANSF A FIDEIC P EL DESARROLLO ECONOMIC</t>
  </si>
  <si>
    <t>SUBSIDIOS A LA PRODUCCION</t>
  </si>
  <si>
    <t>OTROS SUBSIDIOS</t>
  </si>
  <si>
    <t>AYUDAS SOCIALES A PERSONAS</t>
  </si>
  <si>
    <t>BECAS Y OTS AYUDAS P PROGRAM DE CAPACIT</t>
  </si>
  <si>
    <t>AYUDAS SOCIALES A INSTIT DE ENSEÑANZA</t>
  </si>
  <si>
    <t>DONATIVOS A INSTIT SIN FINES DE LUCRO</t>
  </si>
  <si>
    <t>PENSIONES</t>
  </si>
  <si>
    <t>INT D DEUDA INTERNA CON INSTIT DE CREDIT</t>
  </si>
  <si>
    <t>AUTOMOVILES Y EQUIPO TERRESTRE</t>
  </si>
  <si>
    <t>GTOS POR BAJA Y ENAJENACIÓN DE ACTIVO F</t>
  </si>
  <si>
    <t>GASTOS POR DIFERENCIAS</t>
  </si>
  <si>
    <t>31100-0000-0001-0000-0000</t>
  </si>
  <si>
    <t>TRANS P LA ADQ DE BIENES MUEBLES</t>
  </si>
  <si>
    <t>31200-0000-0001-0001-0000</t>
  </si>
  <si>
    <t>DONACIONES INMUEBLES</t>
  </si>
  <si>
    <t>31200-0000-0001-0002-0000</t>
  </si>
  <si>
    <t>DONACIONES MUEBLES</t>
  </si>
  <si>
    <t>32200-0000-0001-0000-0000</t>
  </si>
  <si>
    <t>PATRIMONIO DE EJERCICIO ANTERIOR</t>
  </si>
  <si>
    <t>32200-0000-0002-0000-0000</t>
  </si>
  <si>
    <t>PATRIMONIO DE EJERCICIOS ANTERIORES</t>
  </si>
  <si>
    <t>11110-0000-0001-0000-0000</t>
  </si>
  <si>
    <t>FONDO FIJO</t>
  </si>
  <si>
    <t>11120-0000-0001-0001-0000</t>
  </si>
  <si>
    <t>HSBC 4017979725 RECAUDADORA</t>
  </si>
  <si>
    <t>11120-0000-0001-0002-0000</t>
  </si>
  <si>
    <t>HSBC 4022953350 JUECES</t>
  </si>
  <si>
    <t>11120-0000-0001-0003-0000</t>
  </si>
  <si>
    <t>HSBC 2102099992 FONDO FIJO</t>
  </si>
  <si>
    <t>11120-0000-0001-0004-0000</t>
  </si>
  <si>
    <t>HSBC 4029602232 BLVD TIMOTEO L</t>
  </si>
  <si>
    <t>11120-0000-0001-0005-0000</t>
  </si>
  <si>
    <t>HSBC 4013039482 PROVEEDORES</t>
  </si>
  <si>
    <t>11120-0000-0001-0007-0000</t>
  </si>
  <si>
    <t>HSBC 4015669211 RECAUDADORA</t>
  </si>
  <si>
    <t>11120-0000-0002-0001-0000</t>
  </si>
  <si>
    <t>BANORTE CTA 175032274 NOMINA</t>
  </si>
  <si>
    <t>11120-0000-0002-0002-0000</t>
  </si>
  <si>
    <t>BANORTE 0146993255 NOMINA</t>
  </si>
  <si>
    <t>11120-0000-0002-0003-0000</t>
  </si>
  <si>
    <t>BANORTE 0166070136 RECAUDADORA</t>
  </si>
  <si>
    <t>11120-0000-0002-0004-0000</t>
  </si>
  <si>
    <t>BANORTE 198148380 SEDESHU MEVI</t>
  </si>
  <si>
    <t>11120-0000-0002-0005-0000</t>
  </si>
  <si>
    <t>BANORTE 198148399 SIERRA LOBOS</t>
  </si>
  <si>
    <t>11120-0000-0002-0006-0000</t>
  </si>
  <si>
    <t>BANORTE 500583874 R.NUEVO</t>
  </si>
  <si>
    <t>11120-0000-0002-0007-0000</t>
  </si>
  <si>
    <t>BANORTE 501733715 CEAG-05</t>
  </si>
  <si>
    <t>11120-0000-0002-0008-0000</t>
  </si>
  <si>
    <t>BANORTE 503707783 CONV 480</t>
  </si>
  <si>
    <t>11120-0000-0002-0011-0000</t>
  </si>
  <si>
    <t>BANORTE 557963292 CAPACITACION</t>
  </si>
  <si>
    <t>11120-0000-0002-0013-0000</t>
  </si>
  <si>
    <t>BANORTE 175014209 RECAUDADORA</t>
  </si>
  <si>
    <t>11120-0000-0002-0014-0000</t>
  </si>
  <si>
    <t>BANORTE 0120068014 R33 FII 08</t>
  </si>
  <si>
    <t>11120-0000-0002-0015-0000</t>
  </si>
  <si>
    <t>BANORTE 0125984164 PROVEEDORES</t>
  </si>
  <si>
    <t>11120-0000-0002-0018-0000</t>
  </si>
  <si>
    <t>BANORTE 665620799 FIMETRO 49M</t>
  </si>
  <si>
    <t>11120-0000-0002-0023-0000</t>
  </si>
  <si>
    <t>BANORTE 801740440 MIGRANTES 3X1</t>
  </si>
  <si>
    <t>11120-0000-0002-0031-0000</t>
  </si>
  <si>
    <t>BANORTE 831856571 PAVIM V VALTIERRA</t>
  </si>
  <si>
    <t>11120-0000-0002-0042-0000</t>
  </si>
  <si>
    <t>BANORTE 867674505 CASA LUIS LONG</t>
  </si>
  <si>
    <t>11120-0000-0002-0044-0000</t>
  </si>
  <si>
    <t>BANORTE FISM-862618906</t>
  </si>
  <si>
    <t>11120-0000-0002-0048-0000</t>
  </si>
  <si>
    <t>BANORTE-0205356720 CONVENIO R-23 $240</t>
  </si>
  <si>
    <t>11120-0000-0002-0050-0000</t>
  </si>
  <si>
    <t>BANORTE 0216108327</t>
  </si>
  <si>
    <t>11120-0000-0002-0051-0000</t>
  </si>
  <si>
    <t>BANORTE 0219503585 FOPEDEP 2014</t>
  </si>
  <si>
    <t>11120-0000-0002-0052-0000</t>
  </si>
  <si>
    <t>BANORTE 0219503576 FDO INFRAEST DEPORTIV</t>
  </si>
  <si>
    <t>11120-0000-0002-0053-0000</t>
  </si>
  <si>
    <t>BANORTE 0222191302 FONDO DE CULTURA 2014</t>
  </si>
  <si>
    <t>11120-0000-0002-0054-0000</t>
  </si>
  <si>
    <t>BANORTE 0222191311 ESCUELA DE MUSICA LUI</t>
  </si>
  <si>
    <t>11120-0000-0002-0055-0000</t>
  </si>
  <si>
    <t>BANORTE 0261494561 FAISM 2015</t>
  </si>
  <si>
    <t>11120-0000-0002-0056-0000</t>
  </si>
  <si>
    <t>BANORTE 0261494570 SUBSEMUN FEDERAL 2015</t>
  </si>
  <si>
    <t>11120-0000-0002-0057-0000</t>
  </si>
  <si>
    <t>BANORTE 0267219001 SUBSEMUN MPAL 2015</t>
  </si>
  <si>
    <t>11120-0000-0002-0058-0000</t>
  </si>
  <si>
    <t>BANORTE 0222191339 FOPADEM 2015</t>
  </si>
  <si>
    <t>11120-0000-0002-0059-0000</t>
  </si>
  <si>
    <t>BANORTE 0273045117 CLLE MADRE MAURA 3X1</t>
  </si>
  <si>
    <t>11120-0000-0002-0060-0000</t>
  </si>
  <si>
    <t>BANORTE 0273045274 CALLE SEPALO 3X1 MI</t>
  </si>
  <si>
    <t>11120-0000-0002-0061-0000</t>
  </si>
  <si>
    <t>BANORTE 0273045283 CALLE ESTIGMA 3X1 MIG</t>
  </si>
  <si>
    <t>11120-0000-0002-0062-0000</t>
  </si>
  <si>
    <t>BANORTE 0273045292 CALLE ANTERA 3X1 MI</t>
  </si>
  <si>
    <t>11120-0000-0002-0063-0000</t>
  </si>
  <si>
    <t>BANORTE 0277869094 CALLE ANGELA 3X1 MI</t>
  </si>
  <si>
    <t>11120-0000-0002-0064-0000</t>
  </si>
  <si>
    <t>BANORTE 0277869058 CALLE MADRE KARLA 3X1</t>
  </si>
  <si>
    <t>11120-0000-0002-0065-0000</t>
  </si>
  <si>
    <t>BANORTE 0277869067 CALLE CAÑADA DE LOS S</t>
  </si>
  <si>
    <t>11120-0000-0002-0066-0000</t>
  </si>
  <si>
    <t>BANORTE 0277869076 CALLE JEREZ DE MIÑO 3</t>
  </si>
  <si>
    <t>11120-0000-0002-0067-0000</t>
  </si>
  <si>
    <t>BANORTE 0277869085 CALENTADORES SOLARES</t>
  </si>
  <si>
    <t>11120-0000-0002-0068-0000</t>
  </si>
  <si>
    <t>11120-0000-0002-0070-0000</t>
  </si>
  <si>
    <t>BANORTE 0407691832 IMPULSO DES DEL HOGAR</t>
  </si>
  <si>
    <t>11120-0000-0002-0071-0000</t>
  </si>
  <si>
    <t>BANORTE 0407691841 IMPULSO SERV BASICOS</t>
  </si>
  <si>
    <t>11120-0000-0002-0072-0000</t>
  </si>
  <si>
    <t>BANORTE 0419116570 FORTAMUN 2016</t>
  </si>
  <si>
    <t>11120-0000-0003-0001-0000</t>
  </si>
  <si>
    <t>BANAMEX 7887213 RECAUDADORA</t>
  </si>
  <si>
    <t>11120-0000-0003-0002-0000</t>
  </si>
  <si>
    <t>BANAMEX 0850799 CRED PAL 98</t>
  </si>
  <si>
    <t>11120-0000-0003-0003-0000</t>
  </si>
  <si>
    <t>BANAMEX 7926766 PROVEEDORES</t>
  </si>
  <si>
    <t>11120-0000-0003-0004-0000</t>
  </si>
  <si>
    <t>BANAMEX 7885695 NOMINA</t>
  </si>
  <si>
    <t>11120-0000-0003-0005-0000</t>
  </si>
  <si>
    <t>BANAMEX 8001952 BECAS 2011</t>
  </si>
  <si>
    <t>11120-0000-0003-0010-0000</t>
  </si>
  <si>
    <t>BANAMEX 4799795 REHABILITACIÓN DEL BLVD</t>
  </si>
  <si>
    <t>11120-0000-0003-0011-0000</t>
  </si>
  <si>
    <t>BANAMEX 5189001 3X1 MIGARNTES RURAL 20</t>
  </si>
  <si>
    <t>11120-0000-0003-0012-0000</t>
  </si>
  <si>
    <t>BANAMEX 4998232 SERVICIOS BASICOS EN MI</t>
  </si>
  <si>
    <t>11120-0000-0004-0001-0000</t>
  </si>
  <si>
    <t>BANCOMER 450875430 RECAUDADORA</t>
  </si>
  <si>
    <t>11120-0000-0004-0002-0000</t>
  </si>
  <si>
    <t>BANCOMER 137215827 PROVEEDORES</t>
  </si>
  <si>
    <t>11120-0000-0004-0004-0000</t>
  </si>
  <si>
    <t>BANCOMER 144758560 PROG 3X1</t>
  </si>
  <si>
    <t>11120-0000-0004-0007-0000</t>
  </si>
  <si>
    <t>BANCOMER 454440153 PAR</t>
  </si>
  <si>
    <t>11120-0000-0004-0010-0000</t>
  </si>
  <si>
    <t>BANCOMER 450875422 RECAUD TIB</t>
  </si>
  <si>
    <t>11120-0000-0004-0014-0000</t>
  </si>
  <si>
    <t>BANCOMER 0104298187 FORTASEG 2016 FEDERA</t>
  </si>
  <si>
    <t>11120-0000-0004-0015-0000</t>
  </si>
  <si>
    <t>BANCOMER 0104298276 FORTASEG 2016 MPAL</t>
  </si>
  <si>
    <t>11120-0000-0005-0001-0000</t>
  </si>
  <si>
    <t>BAJIO 439851 RECAUDADADORA</t>
  </si>
  <si>
    <t>11120-0000-0005-0002-0000</t>
  </si>
  <si>
    <t>BAJIO 1519347 AULAS 05 Y OTROS</t>
  </si>
  <si>
    <t>11120-0000-0005-0006-0000</t>
  </si>
  <si>
    <t>BAJIO 0368191-1 PAGO CHEQUES</t>
  </si>
  <si>
    <t>11120-0000-0005-0011-0000</t>
  </si>
  <si>
    <t>BAJIO 1045996 FIMETRO 2009</t>
  </si>
  <si>
    <t>11120-0000-0005-0015-0000</t>
  </si>
  <si>
    <t>BAJIO 3371838 FIMETRO 2008</t>
  </si>
  <si>
    <t>11120-0000-0005-0017-0000</t>
  </si>
  <si>
    <t>BAJIO 3680444 2DA ETAPA SIT</t>
  </si>
  <si>
    <t>11120-0000-0005-0018-0000</t>
  </si>
  <si>
    <t>BAJIO 3615606 CREDITO 345</t>
  </si>
  <si>
    <t>11120-0000-0005-0019-0000</t>
  </si>
  <si>
    <t>BAJIO 3793221 RM33 FII 09</t>
  </si>
  <si>
    <t>11120-0000-0005-0024-0000</t>
  </si>
  <si>
    <t>BAJIO 4097424 PAV LEON LAGOS</t>
  </si>
  <si>
    <t>11120-0000-0005-0026-0000</t>
  </si>
  <si>
    <t>BAJIO 4276788 BLVD ARISTOTELES</t>
  </si>
  <si>
    <t>11120-0000-0005-0028-0000</t>
  </si>
  <si>
    <t>BAJIO 4432951 SIND OBRAS</t>
  </si>
  <si>
    <t>11120-0000-0005-0029-0000</t>
  </si>
  <si>
    <t>BAJIO 4433009 SIND 20 MAYO</t>
  </si>
  <si>
    <t>11120-0000-0005-0031-0000</t>
  </si>
  <si>
    <t>BAJIO 5274527 RAMO 33 FI 2010</t>
  </si>
  <si>
    <t>11120-0000-0005-0032-0000</t>
  </si>
  <si>
    <t>BAJIO 5274600 RAMO 33 FII 2010</t>
  </si>
  <si>
    <t>11120-0000-0005-0035-0000</t>
  </si>
  <si>
    <t>BAJIO 5394101 ADQ INSUMO 2010</t>
  </si>
  <si>
    <t>11120-0000-0005-0037-0000</t>
  </si>
  <si>
    <t>BAJIO 5626973 CREDITO BANOBRAS</t>
  </si>
  <si>
    <t>11120-0000-0005-0041-0000</t>
  </si>
  <si>
    <t>BAJIO 5845383 RAMO 33 FI 2009</t>
  </si>
  <si>
    <t>11120-0000-0005-0042-0000</t>
  </si>
  <si>
    <t>BAJIO 5845540 RAMO 33 FI 2008R</t>
  </si>
  <si>
    <t>11120-0000-0005-0043-0000</t>
  </si>
  <si>
    <t>BAJIO 5845607 RAMO 33 FI ANT08</t>
  </si>
  <si>
    <t>11120-0000-0005-0044-0000</t>
  </si>
  <si>
    <t>BAJIO 6254544 R33 FI 2011</t>
  </si>
  <si>
    <t>11120-0000-0005-0045-0000</t>
  </si>
  <si>
    <t>BAJIO 6254551 R33 FII 2011</t>
  </si>
  <si>
    <t>11120-0000-0005-0048-0000</t>
  </si>
  <si>
    <t>BAJIO 6810006 CEDAF 2011</t>
  </si>
  <si>
    <t>11120-0000-0005-0049-0000</t>
  </si>
  <si>
    <t>BAJIO 368191 NOMINA</t>
  </si>
  <si>
    <t>11120-0000-0005-0050-0000</t>
  </si>
  <si>
    <t>BAJIO 368191-2 HONORARIOS ELEC</t>
  </si>
  <si>
    <t>11120-0000-0005-0051-0000</t>
  </si>
  <si>
    <t>BAJIO 368191-3 PROVEEDORES ELEC</t>
  </si>
  <si>
    <t>11120-0000-0005-0058-0000</t>
  </si>
  <si>
    <t>BAJIO 6856132 MUSEO IDENT LEONESAS</t>
  </si>
  <si>
    <t>11120-0000-0005-0059-0000</t>
  </si>
  <si>
    <t>BAJIO 7204753 APOYO A LA INVERSION</t>
  </si>
  <si>
    <t>11120-0000-0005-0061-0000</t>
  </si>
  <si>
    <t>BAJIO 7526635 RAMO 33 FI 2012</t>
  </si>
  <si>
    <t>11120-0000-0005-0062-0000</t>
  </si>
  <si>
    <t>BAJIO 7526684 RAMO 33 FII 2012</t>
  </si>
  <si>
    <t>11120-0000-0005-0065-0000</t>
  </si>
  <si>
    <t>BAJIO 8573164 FDO APOYO IN 2012</t>
  </si>
  <si>
    <t>11120-0000-0005-0067-0000</t>
  </si>
  <si>
    <t>BAJÍO 8925471 FORTAMUN 2013</t>
  </si>
  <si>
    <t>11120-0000-0005-0069-0000</t>
  </si>
  <si>
    <t>BAJIO-9078056 SUBSEMUN 2013 MPAL</t>
  </si>
  <si>
    <t>11120-0000-0005-0070-0000</t>
  </si>
  <si>
    <t>BAJIO-9083668 SUBSEMUN 2013 FEDERAL</t>
  </si>
  <si>
    <t>11120-0000-0005-0081-0000</t>
  </si>
  <si>
    <t>BAJIO 9981523 BORDERIA E INFRAEST RURAL</t>
  </si>
  <si>
    <t>11120-0000-0005-0083-0000</t>
  </si>
  <si>
    <t>BAJIO-10160703 SEDESU GTO FAIM</t>
  </si>
  <si>
    <t>11120-0000-0005-0084-0000</t>
  </si>
  <si>
    <t>BAJIO 103367410101 MEJORAMIENTO IMAGEN</t>
  </si>
  <si>
    <t>11120-0000-0005-0085-0000</t>
  </si>
  <si>
    <t>BAJIO 105079290101 RAMO 33 FI FAISM</t>
  </si>
  <si>
    <t>11120-0000-0005-0086-0000</t>
  </si>
  <si>
    <t>BAJIO 105079940101 RAMO 33 FII FORTAMUN</t>
  </si>
  <si>
    <t>11120-0000-0005-0090-0000</t>
  </si>
  <si>
    <t>BAJIO 106719070101 PROYECTO EJECUT EN Z</t>
  </si>
  <si>
    <t>11120-0000-0005-0095-0000</t>
  </si>
  <si>
    <t>BAJIO 114156010101 REVITALIZACION DEL VI</t>
  </si>
  <si>
    <t>11120-0000-0005-0097-0000</t>
  </si>
  <si>
    <t>BAJIO 115246180101 3 X 1 MIGRANTES</t>
  </si>
  <si>
    <t>11120-0000-0005-0099-0000</t>
  </si>
  <si>
    <t>BAJIO 121635310101 HABITAT MUNICIPAL 201</t>
  </si>
  <si>
    <t>11120-0000-0005-0100-0000</t>
  </si>
  <si>
    <t>BAJIO 122118270101 CODE GTO. AJ21</t>
  </si>
  <si>
    <t>11120-0000-0005-0104-0000</t>
  </si>
  <si>
    <t>BAJIO FIMETRO 2014 BLVD. ATO</t>
  </si>
  <si>
    <t>11120-0000-0005-0105-0000</t>
  </si>
  <si>
    <t>BAJIO 126831080101 FORTAMUN 2015</t>
  </si>
  <si>
    <t>11120-0000-0005-0106-0000</t>
  </si>
  <si>
    <t>BAJIO 129034070101 FIDER 2015</t>
  </si>
  <si>
    <t>11120-0000-0005-0107-0000</t>
  </si>
  <si>
    <t>BAJIO 130508850101 CALLE CAMPO ESCONDID</t>
  </si>
  <si>
    <t>11120-0000-0005-0108-0000</t>
  </si>
  <si>
    <t>BAJIO 130511720101 CALLE CERRO DE LA BUF</t>
  </si>
  <si>
    <t>11120-0000-0005-0109-0000</t>
  </si>
  <si>
    <t>BAJIO 130515110101 CALLE DEL CLERIGO</t>
  </si>
  <si>
    <t>11120-0000-0005-0110-0000</t>
  </si>
  <si>
    <t>BAJIO 130515520101 CALLE EGIPTO</t>
  </si>
  <si>
    <t>11120-0000-0005-0111-0000</t>
  </si>
  <si>
    <t>BAJIO 130515860101 CALLE ENGELS</t>
  </si>
  <si>
    <t>11120-0000-0005-0112-0000</t>
  </si>
  <si>
    <t>BAJIO 130516850101 CALLE FRESNO</t>
  </si>
  <si>
    <t>11120-0000-0005-0113-0000</t>
  </si>
  <si>
    <t>BAJIO 130517270101 CALLE FREUD</t>
  </si>
  <si>
    <t>11120-0000-0005-0114-0000</t>
  </si>
  <si>
    <t>BAJIO 130517680101 CALLE PERAL</t>
  </si>
  <si>
    <t>11120-0000-0005-0115-0000</t>
  </si>
  <si>
    <t>BAJIO 130518260101 CALLE POCHUTLA</t>
  </si>
  <si>
    <t>11120-0000-0005-0117-0000</t>
  </si>
  <si>
    <t>BAJIO 130518830101 PRIVADA CONCEPCION</t>
  </si>
  <si>
    <t>11120-0000-0005-0118-0000</t>
  </si>
  <si>
    <t>BAJIO 130519170101 CALLE REAL DE MINAS</t>
  </si>
  <si>
    <t>11120-0000-0005-0119-0000</t>
  </si>
  <si>
    <t>BAJIO 130519740101 CALLE SANTIDAD</t>
  </si>
  <si>
    <t>11120-0000-0005-0120-0000</t>
  </si>
  <si>
    <t>BAJIO 130520060101 CALLE SOJA</t>
  </si>
  <si>
    <t>11120-0000-0005-0121-0000</t>
  </si>
  <si>
    <t>BAJIO 130520220101 CALLE TABACHIN</t>
  </si>
  <si>
    <t>11120-0000-0005-0122-0000</t>
  </si>
  <si>
    <t>BAJIO 130520630101 CALLE VOLTAIRE</t>
  </si>
  <si>
    <t>11120-0000-0005-0124-0000</t>
  </si>
  <si>
    <t>BAJIO 133056850101 HABI Y EQUIP DE ESPAC</t>
  </si>
  <si>
    <t>11120-0000-0005-0125-0000</t>
  </si>
  <si>
    <t>ADECUACIÓN DE LA SALA DE EXPOSICIONES TE</t>
  </si>
  <si>
    <t>11120-0000-0005-0126-0000</t>
  </si>
  <si>
    <t>BAJIO 137737750101REHAB.TEATRO MARIA GRE</t>
  </si>
  <si>
    <t>11120-0000-0005-0127-0000</t>
  </si>
  <si>
    <t>BAJIO 139323630101CODE EQUIP DE INST</t>
  </si>
  <si>
    <t>11120-0000-0005-0129-0000</t>
  </si>
  <si>
    <t>BAJIO 146655740101 ESP PARA LA SANA CONV</t>
  </si>
  <si>
    <t>11120-0000-0005-0128-0000</t>
  </si>
  <si>
    <t>BAJIO 142046630101 FORO EXITO PYME 2015</t>
  </si>
  <si>
    <t>11120-0000-0005-0130-0000</t>
  </si>
  <si>
    <t>BAJIO 147771970101 SERV EN MI COLONIA L0</t>
  </si>
  <si>
    <t>11120-0000-0005-0131-0000</t>
  </si>
  <si>
    <t>BAJIO 156728010101 FORTALECE 2016</t>
  </si>
  <si>
    <t>11120-0000-0005-0132-0000</t>
  </si>
  <si>
    <t>BAJIO 157253100101 INFRA PARA REC TEJIDO</t>
  </si>
  <si>
    <t>11120-0000-0005-0133-0000</t>
  </si>
  <si>
    <t>BAJIO 156728010102 FRAC SN SEBASTIAN PAR</t>
  </si>
  <si>
    <t>11120-0000-0005-0134-0000</t>
  </si>
  <si>
    <t>BAJIO 156728010103 FRACC STO DOMINGO PAR</t>
  </si>
  <si>
    <t>11120-0000-0005-0136-0000</t>
  </si>
  <si>
    <t>BAJIO 156728010105 PAV CALLE BALCON DEL</t>
  </si>
  <si>
    <t>11120-0000-0005-0140-0000</t>
  </si>
  <si>
    <t>BAJIO 159149550101 CONAFOR 2016</t>
  </si>
  <si>
    <t>11120-0000-0006-0001-0000</t>
  </si>
  <si>
    <t>SCOTIABANK 1703751562 RECAUDADORA</t>
  </si>
  <si>
    <t>11120-0000-0006-0003-0000</t>
  </si>
  <si>
    <t>SCOTIABANK 1704051041 POLICIA</t>
  </si>
  <si>
    <t>11120-0000-0007-0001-0000</t>
  </si>
  <si>
    <t>SANTANDER 65500686715 RECAUDADORA</t>
  </si>
  <si>
    <t>11120-0000-0007-0003-0000</t>
  </si>
  <si>
    <t>SANTANDER 65502090176 PROVEEDORES</t>
  </si>
  <si>
    <t>11120-0000-0007-0004-0000</t>
  </si>
  <si>
    <t>SANTANDER 18000035059 RESCATE, MODER,</t>
  </si>
  <si>
    <t>11120-0000-0008-0003-0000</t>
  </si>
  <si>
    <t>INTERAC 300203238</t>
  </si>
  <si>
    <t>11120-0000-0008-0007-0000</t>
  </si>
  <si>
    <t>INTERACCIONES 300168335 FIMETRO 2015 SIG</t>
  </si>
  <si>
    <t>11120-0000-0008-0008-0000</t>
  </si>
  <si>
    <t>INTERACCIONES 300168351 FIMETRO 2015 TAJ</t>
  </si>
  <si>
    <t>11120-0000-0008-0009-0000</t>
  </si>
  <si>
    <t>INTERACCIONES 300168360 FIMETRO 2015 B.G</t>
  </si>
  <si>
    <t>11120-0000-0008-0010-0000</t>
  </si>
  <si>
    <t>INTERACCIONES 300169684 INFRA Y EQUIPAMI</t>
  </si>
  <si>
    <t>11120-0000-0008-0011-0000</t>
  </si>
  <si>
    <t>INTERACCIONES 300169692DESARROLLO REGION</t>
  </si>
  <si>
    <t>11120-0000-0008-0013-0000</t>
  </si>
  <si>
    <t>INTERACCIONES 300170070 PIECIS BALCONES</t>
  </si>
  <si>
    <t>11120-0000-0008-0014-0000</t>
  </si>
  <si>
    <t>INTERACCIONES 300170089 PIECIS SAN NICOL</t>
  </si>
  <si>
    <t>11120-0000-0008-0015-0000</t>
  </si>
  <si>
    <t>INTERACCIONES 300170097 PIECIS REAL PROV</t>
  </si>
  <si>
    <t>11120-0000-0008-0016-0000</t>
  </si>
  <si>
    <t>INTERACCIONES 00300172510 FISM 2016</t>
  </si>
  <si>
    <t>11120-0000-0009-0001-0000</t>
  </si>
  <si>
    <t>BANREGIO 1750057900100 RECAUDADORA</t>
  </si>
  <si>
    <t>11120-0000-0009-0010-0000</t>
  </si>
  <si>
    <t>MULTIVA 2385554 ADRENEL 2013</t>
  </si>
  <si>
    <t>11120-0000-0009-0011-0000</t>
  </si>
  <si>
    <t>MULTIVA 3143554 PDIBC/IMPTO NOMINA</t>
  </si>
  <si>
    <t>11120-0000-0009-0020-0000</t>
  </si>
  <si>
    <t>AFIRME 16281000679 RECAUDADORA</t>
  </si>
  <si>
    <t>11140-0000-0005-0003-0000</t>
  </si>
  <si>
    <t>BAJIO CTA. 368191-3</t>
  </si>
  <si>
    <t>11140-0000-0005-0005-0000</t>
  </si>
  <si>
    <t>BAJIO CTA:5274527</t>
  </si>
  <si>
    <t>11140-0000-0005-0010-0000</t>
  </si>
  <si>
    <t>BAJIO CTA:6254544</t>
  </si>
  <si>
    <t>11140-0000-0005-0026-0000</t>
  </si>
  <si>
    <t>BAJIO CTA:368191-3</t>
  </si>
  <si>
    <t>11140-0000-0005-0028-0000</t>
  </si>
  <si>
    <t>BAJIO CTA:7890668</t>
  </si>
  <si>
    <t>11140-0000-0005-0033-0000</t>
  </si>
  <si>
    <t>BAJÍO CTA: 439851</t>
  </si>
  <si>
    <t>11140-0000-0005-0036-0000</t>
  </si>
  <si>
    <t>BAJIO CTA: 4432951</t>
  </si>
  <si>
    <t>11140-0000-0005-0037-0000</t>
  </si>
  <si>
    <t>BAJIO CTA: 4433009</t>
  </si>
  <si>
    <t>11140-0000-0005-0048-0000</t>
  </si>
  <si>
    <t>BAJIO CTA: 13051552</t>
  </si>
  <si>
    <t>11140-0000-0005-0050-0000</t>
  </si>
  <si>
    <t>BAJIO CTA: 13051685</t>
  </si>
  <si>
    <t>11140-0000-0005-0057-0000</t>
  </si>
  <si>
    <t>51110-1111-0000-0000-0000</t>
  </si>
  <si>
    <t>51110-1112-0000-0000-0000</t>
  </si>
  <si>
    <t>51110-1131-0000-0000-0000</t>
  </si>
  <si>
    <t>51120-1211-0000-0000-0000</t>
  </si>
  <si>
    <t>51120-1221-0000-0000-0000</t>
  </si>
  <si>
    <t>51130-1321-0000-0000-0000</t>
  </si>
  <si>
    <t>51130-1323-0000-0000-0000</t>
  </si>
  <si>
    <t>51130-1331-0000-0000-0000</t>
  </si>
  <si>
    <t>51130-1332-0000-0000-0000</t>
  </si>
  <si>
    <t>51130-1342-0000-0000-0000</t>
  </si>
  <si>
    <t>51140-1411-0000-0000-0000</t>
  </si>
  <si>
    <t>51140-1421-0000-0000-0000</t>
  </si>
  <si>
    <t>51140-1441-0000-0000-0000</t>
  </si>
  <si>
    <t>51150-1511-0000-0000-0000</t>
  </si>
  <si>
    <t>51150-1512-0000-0000-0000</t>
  </si>
  <si>
    <t>51150-1521-0000-0000-0000</t>
  </si>
  <si>
    <t>51150-1542-0000-0000-0000</t>
  </si>
  <si>
    <t>51150-1545-0000-0000-0000</t>
  </si>
  <si>
    <t>51150-1546-0000-0000-0000</t>
  </si>
  <si>
    <t>51150-1547-0000-0000-0000</t>
  </si>
  <si>
    <t>51150-1548-0000-0000-0000</t>
  </si>
  <si>
    <t>51150-1551-0000-0000-0000</t>
  </si>
  <si>
    <t>51150-1592-0000-0000-0000</t>
  </si>
  <si>
    <t>51150-1593-0000-0000-0000</t>
  </si>
  <si>
    <t>51150-1594-0000-0000-0000</t>
  </si>
  <si>
    <t>51150-1595-0000-0000-0000</t>
  </si>
  <si>
    <t>51150-1597-0000-0000-0000</t>
  </si>
  <si>
    <t>51150-1599-0000-0000-0000</t>
  </si>
  <si>
    <t>51210-2111-0000-0000-0000</t>
  </si>
  <si>
    <t>51210-2141-0000-0000-0000</t>
  </si>
  <si>
    <t>51210-2151-0000-0000-0000</t>
  </si>
  <si>
    <t>51210-2161-0000-0000-0000</t>
  </si>
  <si>
    <t>51210-2171-0000-0000-0000</t>
  </si>
  <si>
    <t>51220-2211-0000-0000-0000</t>
  </si>
  <si>
    <t>51220-2212-0000-0000-0000</t>
  </si>
  <si>
    <t>51220-2221-0000-0000-0000</t>
  </si>
  <si>
    <t>51230-2312-0000-0000-0000</t>
  </si>
  <si>
    <t>51240-2411-0000-0000-0000</t>
  </si>
  <si>
    <t>51240-2421-0000-0000-0000</t>
  </si>
  <si>
    <t>51240-2431-0000-0000-0000</t>
  </si>
  <si>
    <t>51240-2441-0000-0000-0000</t>
  </si>
  <si>
    <t>51240-2451-0000-0000-0000</t>
  </si>
  <si>
    <t>51240-2461-0000-0000-0000</t>
  </si>
  <si>
    <t>51240-2471-0000-0000-0000</t>
  </si>
  <si>
    <t>51240-2481-0000-0000-0000</t>
  </si>
  <si>
    <t>51240-2491-0000-0000-0000</t>
  </si>
  <si>
    <t>51250-2511-0000-0000-0000</t>
  </si>
  <si>
    <t>51250-2521-0000-0000-0000</t>
  </si>
  <si>
    <t>51250-2531-0000-0000-0000</t>
  </si>
  <si>
    <t>51250-2541-0000-0000-0000</t>
  </si>
  <si>
    <t>51250-2551-0000-0000-0000</t>
  </si>
  <si>
    <t>51250-2561-0000-0000-0000</t>
  </si>
  <si>
    <t>51260-2611-0000-0000-0000</t>
  </si>
  <si>
    <t>51260-2612-0000-0000-0000</t>
  </si>
  <si>
    <t>51260-2613-0000-0000-0000</t>
  </si>
  <si>
    <t>51270-2711-0000-0000-0000</t>
  </si>
  <si>
    <t>51270-2712-0000-0000-0000</t>
  </si>
  <si>
    <t>51270-2721-0000-0000-0000</t>
  </si>
  <si>
    <t>51280-2821-0000-0000-0000</t>
  </si>
  <si>
    <t>51280-2831-0000-0000-0000</t>
  </si>
  <si>
    <t>51290-2911-0000-0000-0000</t>
  </si>
  <si>
    <t>51290-2921-0000-0000-0000</t>
  </si>
  <si>
    <t>51290-2931-0000-0000-0000</t>
  </si>
  <si>
    <t>51290-2941-0000-0000-0000</t>
  </si>
  <si>
    <t>51290-2951-0000-0000-0000</t>
  </si>
  <si>
    <t>51290-2961-0000-0000-0000</t>
  </si>
  <si>
    <t>51290-2971-0000-0000-0000</t>
  </si>
  <si>
    <t>51290-2981-0000-0000-0000</t>
  </si>
  <si>
    <t>51310-3111-0000-0000-0000</t>
  </si>
  <si>
    <t>51310-3121-0000-0000-0000</t>
  </si>
  <si>
    <t>51310-3131-0000-0000-0000</t>
  </si>
  <si>
    <t>51310-3141-0000-0000-0000</t>
  </si>
  <si>
    <t>51310-3151-0000-0000-0000</t>
  </si>
  <si>
    <t>51310-3171-0000-0000-0000</t>
  </si>
  <si>
    <t>51310-3181-0000-0000-0000</t>
  </si>
  <si>
    <t>51320-3221-0000-0000-0000</t>
  </si>
  <si>
    <t>51320-3233-0000-0000-0000</t>
  </si>
  <si>
    <t>51320-3251-0000-0000-0000</t>
  </si>
  <si>
    <t>51320-3291-0000-0000-0000</t>
  </si>
  <si>
    <t>51330-3311-0000-0000-0000</t>
  </si>
  <si>
    <t>51330-3313-0000-0000-0000</t>
  </si>
  <si>
    <t>51330-3314-0000-0000-0000</t>
  </si>
  <si>
    <t>51330-3331-0000-0000-0000</t>
  </si>
  <si>
    <t>51330-3341-0000-0000-0000</t>
  </si>
  <si>
    <t>51330-3351-0000-0000-0000</t>
  </si>
  <si>
    <t>51330-3361-0000-0000-0000</t>
  </si>
  <si>
    <t>51330-3362-0000-0000-0000</t>
  </si>
  <si>
    <t>51330-3363-0000-0000-0000</t>
  </si>
  <si>
    <t>51330-3381-0000-0000-0000</t>
  </si>
  <si>
    <t>51330-3391-0000-0000-0000</t>
  </si>
  <si>
    <t>51340-3411-0000-0000-0000</t>
  </si>
  <si>
    <t>51340-3412-0000-0000-0000</t>
  </si>
  <si>
    <t>51340-3431-0000-0000-0000</t>
  </si>
  <si>
    <t>51340-3441-0000-0000-0000</t>
  </si>
  <si>
    <t>51340-3451-0000-0000-0000</t>
  </si>
  <si>
    <t>51340-3471-0000-0000-0000</t>
  </si>
  <si>
    <t>51350-3511-0000-0000-0000</t>
  </si>
  <si>
    <t>51350-3512-0000-0000-0000</t>
  </si>
  <si>
    <t>51350-3513-0000-0000-0000</t>
  </si>
  <si>
    <t>51350-3521-0000-0000-0000</t>
  </si>
  <si>
    <t>51350-3531-0000-0000-0000</t>
  </si>
  <si>
    <t>51350-3551-0000-0000-0000</t>
  </si>
  <si>
    <t>51350-3561-0000-0000-0000</t>
  </si>
  <si>
    <t>51350-3571-0000-0000-0000</t>
  </si>
  <si>
    <t>51350-3581-0000-0000-0000</t>
  </si>
  <si>
    <t>51350-3591-0000-0000-0000</t>
  </si>
  <si>
    <t>51360-3611-0000-0000-0000</t>
  </si>
  <si>
    <t>51360-3612-0000-0000-0000</t>
  </si>
  <si>
    <t>51360-3631-0000-0000-0000</t>
  </si>
  <si>
    <t>51360-3661-0000-0000-0000</t>
  </si>
  <si>
    <t>51360-3691-0000-0000-0000</t>
  </si>
  <si>
    <t>51370-3711-0000-0000-0000</t>
  </si>
  <si>
    <t>51370-3712-0000-0000-0000</t>
  </si>
  <si>
    <t>51370-3721-0000-0000-0000</t>
  </si>
  <si>
    <t>51370-3751-0000-0000-0000</t>
  </si>
  <si>
    <t>51370-3761-0000-0000-0000</t>
  </si>
  <si>
    <t>51370-3791-0000-0000-0000</t>
  </si>
  <si>
    <t>51380-3812-0000-0000-0000</t>
  </si>
  <si>
    <t>51380-3821-0000-0000-0000</t>
  </si>
  <si>
    <t>51380-3831-0000-0000-0000</t>
  </si>
  <si>
    <t>51380-3841-0000-0000-0000</t>
  </si>
  <si>
    <t>51380-3851-0000-0000-0000</t>
  </si>
  <si>
    <t>51380-3852-0000-0000-0000</t>
  </si>
  <si>
    <t>51390-3921-0000-0000-0000</t>
  </si>
  <si>
    <t>51390-3941-0000-0000-0000</t>
  </si>
  <si>
    <t>51390-3961-0000-0000-0000</t>
  </si>
  <si>
    <t>51390-3981-0000-0000-0000</t>
  </si>
  <si>
    <t>51390-3982-0000-0000-0000</t>
  </si>
  <si>
    <t>51390-3991-0000-0000-0000</t>
  </si>
  <si>
    <t>51390-3992-0000-0000-0000</t>
  </si>
  <si>
    <t>52110-4141-0000-0000-0000</t>
  </si>
  <si>
    <t>52220-4241-0000-0000-0000</t>
  </si>
  <si>
    <t>52220-4242-0000-0000-0000</t>
  </si>
  <si>
    <t>52220-4243-0000-0000-0000</t>
  </si>
  <si>
    <t>52220-4244-0000-0000-0000</t>
  </si>
  <si>
    <t>52220-4245-0000-0000-0000</t>
  </si>
  <si>
    <t>52220-4253-0000-0000-0000</t>
  </si>
  <si>
    <t>52220-4256-0000-0000-0000</t>
  </si>
  <si>
    <t>52310-4311-0000-0000-0000</t>
  </si>
  <si>
    <t>52310-4391-0000-0000-0000</t>
  </si>
  <si>
    <t>52410-4411-0000-0000-0000</t>
  </si>
  <si>
    <t>52420-4421-0000-0000-0000</t>
  </si>
  <si>
    <t>52430-4431-0000-0000-0000</t>
  </si>
  <si>
    <t>52430-4451-0000-0000-0000</t>
  </si>
  <si>
    <t>52510-4511-0000-0000-0000</t>
  </si>
  <si>
    <t>54110-9211-0000-0000-0000</t>
  </si>
  <si>
    <t>55150-5411-0000-0000-0000</t>
  </si>
  <si>
    <t>55991-0000-0001-0000-0000</t>
  </si>
  <si>
    <t>55991-0000-0002-0000-0000</t>
  </si>
  <si>
    <t>OTROS SERVICIOS RELACIONADOS CON CONBUST</t>
  </si>
  <si>
    <t>El impuesto predial consiste en las prestaciones en dinero que fija la Ley con carácter general y obligatorio, a cargo de personas físicas y morales que sean propietarias o poseedoras de inmuebles por cualquier título.</t>
  </si>
  <si>
    <t>FONDO DE INVERSIÓN AAA GUBERNAMENTAL</t>
  </si>
  <si>
    <t>CERTIFICADO BURSÁTIL</t>
  </si>
  <si>
    <t>11226-0000-0000-0000-0000</t>
  </si>
  <si>
    <t>CUENTAS POR COBRAR A ENTIDADES FEDERATIV</t>
  </si>
  <si>
    <t>INVERSIÓN EN ACCIÓN</t>
  </si>
  <si>
    <t>METROFINANCIERA S.A.P.I. DE C.V., SOFOM, E.N.R.</t>
  </si>
  <si>
    <t>DEPÓSITOS EN GARANTÍA</t>
  </si>
  <si>
    <t>'11220-0000-0004-0000-0000</t>
  </si>
  <si>
    <t>FIDOC</t>
  </si>
  <si>
    <t>AMPLIACIÓN DEL SISTEMA INTEGRADO DE TRANSPORTE DE LEÓN (SIT OPTIBUS) 3a y 4ta ETAPA</t>
  </si>
  <si>
    <t>DESARROLLO DE OBRA PÚBLICA DEL PROYECTO 3y4</t>
  </si>
  <si>
    <t>FIDEICOMISO</t>
  </si>
  <si>
    <t>FIDEICOMISO DE ADMINISTRACIÓN DE RECURSOS PROVENIENTES DE FONADIN</t>
  </si>
  <si>
    <r>
      <t xml:space="preserve">NOTAS A LOS ESTADOS FINANCIEROS DE TRIMESTRE DE ENERO-JUNIO </t>
    </r>
    <r>
      <rPr>
        <b/>
        <sz val="8"/>
        <color indexed="10"/>
        <rFont val="Arial"/>
        <family val="2"/>
      </rPr>
      <t>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</si>
</sst>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8"/>
      <color theme="9" tint="0.5999900102615356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/>
    <xf numFmtId="0" fontId="3" fillId="0" borderId="0" xfId="0" applyFont="1"/>
    <xf numFmtId="0" fontId="10" fillId="0" borderId="0" xfId="0" applyFont="1"/>
    <xf numFmtId="4" fontId="10" fillId="0" borderId="0" xfId="0" applyNumberFormat="1" applyFont="1"/>
    <xf numFmtId="43" fontId="5" fillId="0" borderId="0" xfId="20" applyFont="1"/>
    <xf numFmtId="4" fontId="5" fillId="0" borderId="0" xfId="20" applyNumberFormat="1" applyFont="1"/>
    <xf numFmtId="0" fontId="6" fillId="0" borderId="0" xfId="0" applyFont="1"/>
    <xf numFmtId="0" fontId="5" fillId="0" borderId="0" xfId="0" applyFont="1"/>
    <xf numFmtId="4" fontId="5" fillId="0" borderId="0" xfId="0" applyNumberFormat="1" applyFont="1"/>
    <xf numFmtId="0" fontId="2" fillId="2" borderId="1" xfId="21" applyFont="1" applyFill="1" applyBorder="1" applyAlignment="1">
      <alignment horizontal="left" vertical="top"/>
      <protection/>
    </xf>
    <xf numFmtId="0" fontId="2" fillId="2" borderId="1" xfId="21" applyFont="1" applyFill="1" applyBorder="1" applyAlignment="1">
      <alignment horizontal="left" vertical="top" wrapText="1"/>
      <protection/>
    </xf>
    <xf numFmtId="0" fontId="2" fillId="2" borderId="1" xfId="2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/>
    </xf>
    <xf numFmtId="0" fontId="10" fillId="2" borderId="1" xfId="22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/>
    </xf>
    <xf numFmtId="4" fontId="10" fillId="2" borderId="1" xfId="2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 applyFill="1"/>
    <xf numFmtId="4" fontId="2" fillId="0" borderId="0" xfId="21" applyNumberFormat="1" applyFont="1" applyFill="1" applyBorder="1" applyAlignment="1">
      <alignment horizontal="left" vertical="top" wrapText="1"/>
      <protection/>
    </xf>
    <xf numFmtId="0" fontId="10" fillId="2" borderId="2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right" wrapText="1"/>
    </xf>
    <xf numFmtId="4" fontId="6" fillId="0" borderId="0" xfId="0" applyNumberFormat="1" applyFont="1"/>
    <xf numFmtId="0" fontId="2" fillId="2" borderId="1" xfId="21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 quotePrefix="1">
      <alignment horizontal="center" vertical="center"/>
    </xf>
    <xf numFmtId="0" fontId="5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Alignment="1">
      <alignment horizontal="left" vertical="center" wrapText="1"/>
    </xf>
    <xf numFmtId="0" fontId="2" fillId="0" borderId="0" xfId="21" applyFont="1" applyFill="1" applyBorder="1" applyAlignment="1">
      <alignment horizontal="left" vertical="top" wrapText="1"/>
      <protection/>
    </xf>
    <xf numFmtId="4" fontId="5" fillId="0" borderId="0" xfId="0" applyNumberFormat="1" applyFont="1" applyFill="1" applyAlignment="1">
      <alignment horizontal="left" wrapText="1"/>
    </xf>
    <xf numFmtId="43" fontId="2" fillId="0" borderId="0" xfId="20" applyFont="1" applyFill="1" applyBorder="1" applyAlignment="1">
      <alignment horizontal="center" vertical="top" wrapText="1"/>
    </xf>
    <xf numFmtId="0" fontId="10" fillId="2" borderId="2" xfId="22" applyFont="1" applyFill="1" applyBorder="1" applyAlignment="1">
      <alignment horizontal="center" vertical="center" wrapText="1"/>
      <protection/>
    </xf>
    <xf numFmtId="0" fontId="5" fillId="0" borderId="1" xfId="0" applyFont="1" applyBorder="1"/>
    <xf numFmtId="0" fontId="10" fillId="2" borderId="5" xfId="0" applyFont="1" applyFill="1" applyBorder="1" applyAlignment="1">
      <alignment horizontal="center" vertical="center" wrapText="1"/>
    </xf>
    <xf numFmtId="4" fontId="2" fillId="0" borderId="0" xfId="21" applyNumberFormat="1" applyFont="1" applyFill="1" applyBorder="1" applyAlignment="1">
      <alignment horizontal="left" vertical="top"/>
      <protection/>
    </xf>
    <xf numFmtId="43" fontId="2" fillId="2" borderId="1" xfId="20" applyFont="1" applyFill="1" applyBorder="1" applyAlignment="1">
      <alignment horizontal="center" vertical="top" wrapText="1"/>
    </xf>
    <xf numFmtId="0" fontId="2" fillId="0" borderId="0" xfId="21" applyFont="1" applyFill="1" applyBorder="1" applyAlignment="1">
      <alignment horizontal="left" vertical="top"/>
      <protection/>
    </xf>
    <xf numFmtId="4" fontId="2" fillId="0" borderId="6" xfId="21" applyNumberFormat="1" applyFont="1" applyFill="1" applyBorder="1" applyAlignment="1">
      <alignment horizontal="center" vertical="top" wrapText="1"/>
      <protection/>
    </xf>
    <xf numFmtId="0" fontId="2" fillId="0" borderId="7" xfId="21" applyFont="1" applyFill="1" applyBorder="1" applyAlignment="1">
      <alignment horizontal="center" vertical="top" wrapText="1"/>
      <protection/>
    </xf>
    <xf numFmtId="4" fontId="10" fillId="2" borderId="5" xfId="22" applyNumberFormat="1" applyFont="1" applyFill="1" applyBorder="1" applyAlignment="1">
      <alignment horizontal="center" vertical="center" wrapText="1"/>
      <protection/>
    </xf>
    <xf numFmtId="4" fontId="10" fillId="2" borderId="8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4" fontId="12" fillId="0" borderId="0" xfId="21" applyNumberFormat="1" applyFont="1" applyFill="1" applyBorder="1" applyAlignment="1">
      <alignment horizontal="left" vertical="top"/>
      <protection/>
    </xf>
    <xf numFmtId="0" fontId="13" fillId="0" borderId="0" xfId="0" applyFont="1"/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0" borderId="0" xfId="0" applyFont="1" applyBorder="1"/>
    <xf numFmtId="4" fontId="5" fillId="0" borderId="0" xfId="20" applyNumberFormat="1" applyFont="1" applyBorder="1"/>
    <xf numFmtId="4" fontId="5" fillId="0" borderId="0" xfId="20" applyNumberFormat="1" applyFont="1" applyBorder="1" applyAlignment="1">
      <alignment vertical="center"/>
    </xf>
    <xf numFmtId="0" fontId="2" fillId="2" borderId="1" xfId="21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/>
    </xf>
    <xf numFmtId="4" fontId="10" fillId="0" borderId="11" xfId="0" applyNumberFormat="1" applyFont="1" applyBorder="1" applyAlignment="1">
      <alignment/>
    </xf>
    <xf numFmtId="10" fontId="10" fillId="3" borderId="1" xfId="0" applyNumberFormat="1" applyFont="1" applyFill="1" applyBorder="1" applyAlignment="1">
      <alignment horizontal="right" wrapText="1"/>
    </xf>
    <xf numFmtId="4" fontId="2" fillId="0" borderId="0" xfId="21" applyNumberFormat="1" applyFont="1" applyFill="1" applyBorder="1" applyAlignment="1">
      <alignment horizontal="center" vertical="top" wrapText="1"/>
      <protection/>
    </xf>
    <xf numFmtId="4" fontId="2" fillId="2" borderId="1" xfId="21" applyNumberFormat="1" applyFont="1" applyFill="1" applyBorder="1" applyAlignment="1">
      <alignment horizontal="center" vertical="top" wrapText="1"/>
      <protection/>
    </xf>
    <xf numFmtId="4" fontId="5" fillId="0" borderId="0" xfId="0" applyNumberFormat="1" applyFont="1" applyFill="1" applyBorder="1"/>
    <xf numFmtId="0" fontId="5" fillId="0" borderId="0" xfId="0" applyFont="1" applyFill="1" applyBorder="1"/>
    <xf numFmtId="0" fontId="2" fillId="0" borderId="0" xfId="2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4" fontId="3" fillId="0" borderId="0" xfId="0" applyNumberFormat="1" applyFont="1"/>
    <xf numFmtId="15" fontId="3" fillId="0" borderId="0" xfId="0" applyNumberFormat="1" applyFont="1"/>
    <xf numFmtId="0" fontId="10" fillId="0" borderId="0" xfId="0" applyFont="1" applyBorder="1" applyAlignment="1">
      <alignment/>
    </xf>
    <xf numFmtId="49" fontId="5" fillId="0" borderId="1" xfId="0" applyNumberFormat="1" applyFont="1" applyBorder="1"/>
    <xf numFmtId="4" fontId="5" fillId="0" borderId="12" xfId="20" applyNumberFormat="1" applyFont="1" applyBorder="1"/>
    <xf numFmtId="10" fontId="5" fillId="0" borderId="0" xfId="20" applyNumberFormat="1" applyFont="1" applyBorder="1"/>
    <xf numFmtId="2" fontId="5" fillId="0" borderId="0" xfId="20" applyNumberFormat="1" applyFont="1" applyBorder="1"/>
    <xf numFmtId="10" fontId="5" fillId="0" borderId="0" xfId="0" applyNumberFormat="1" applyFont="1" applyBorder="1"/>
    <xf numFmtId="2" fontId="2" fillId="2" borderId="1" xfId="20" applyNumberFormat="1" applyFont="1" applyFill="1" applyBorder="1" applyAlignment="1">
      <alignment horizontal="center" vertical="top" wrapText="1"/>
    </xf>
    <xf numFmtId="10" fontId="10" fillId="0" borderId="0" xfId="0" applyNumberFormat="1" applyFont="1"/>
    <xf numFmtId="2" fontId="10" fillId="2" borderId="2" xfId="20" applyNumberFormat="1" applyFont="1" applyFill="1" applyBorder="1" applyAlignment="1">
      <alignment horizontal="center" vertical="center" wrapText="1"/>
    </xf>
    <xf numFmtId="0" fontId="9" fillId="0" borderId="0" xfId="0" applyFont="1" applyBorder="1"/>
    <xf numFmtId="4" fontId="10" fillId="2" borderId="5" xfId="0" applyNumberFormat="1" applyFont="1" applyFill="1" applyBorder="1" applyAlignment="1">
      <alignment horizontal="center" vertical="center" wrapText="1"/>
    </xf>
    <xf numFmtId="4" fontId="5" fillId="0" borderId="0" xfId="20" applyNumberFormat="1" applyFont="1" applyFill="1" applyBorder="1"/>
    <xf numFmtId="4" fontId="2" fillId="0" borderId="11" xfId="20" applyNumberFormat="1" applyFont="1" applyFill="1" applyBorder="1" applyAlignment="1">
      <alignment horizontal="center" vertical="top" wrapText="1"/>
    </xf>
    <xf numFmtId="4" fontId="5" fillId="0" borderId="0" xfId="20" applyNumberFormat="1" applyFont="1" applyBorder="1" applyAlignment="1">
      <alignment/>
    </xf>
    <xf numFmtId="10" fontId="6" fillId="0" borderId="0" xfId="0" applyNumberFormat="1" applyFont="1" applyAlignment="1">
      <alignment/>
    </xf>
    <xf numFmtId="10" fontId="5" fillId="0" borderId="0" xfId="0" applyNumberFormat="1" applyFont="1" applyBorder="1" applyAlignment="1">
      <alignment horizontal="center"/>
    </xf>
    <xf numFmtId="10" fontId="2" fillId="2" borderId="1" xfId="21" applyNumberFormat="1" applyFont="1" applyFill="1" applyBorder="1" applyAlignment="1">
      <alignment horizontal="center" vertical="top"/>
      <protection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14" fillId="0" borderId="5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4" fontId="5" fillId="0" borderId="13" xfId="0" applyNumberFormat="1" applyFont="1" applyFill="1" applyBorder="1" applyAlignment="1">
      <alignment horizontal="right"/>
    </xf>
    <xf numFmtId="10" fontId="5" fillId="0" borderId="5" xfId="0" applyNumberFormat="1" applyFont="1" applyFill="1" applyBorder="1" applyAlignment="1">
      <alignment horizontal="right"/>
    </xf>
    <xf numFmtId="0" fontId="15" fillId="3" borderId="5" xfId="0" applyFont="1" applyFill="1" applyBorder="1" applyAlignment="1">
      <alignment wrapText="1"/>
    </xf>
    <xf numFmtId="4" fontId="10" fillId="3" borderId="13" xfId="0" applyNumberFormat="1" applyFont="1" applyFill="1" applyBorder="1" applyAlignment="1">
      <alignment horizontal="right"/>
    </xf>
    <xf numFmtId="4" fontId="5" fillId="0" borderId="0" xfId="20" applyNumberFormat="1" applyFont="1" applyAlignment="1">
      <alignment/>
    </xf>
    <xf numFmtId="10" fontId="5" fillId="0" borderId="0" xfId="0" applyNumberFormat="1" applyFont="1" applyAlignment="1">
      <alignment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" fontId="10" fillId="3" borderId="1" xfId="0" applyNumberFormat="1" applyFont="1" applyFill="1" applyBorder="1" applyAlignment="1">
      <alignment wrapText="1"/>
    </xf>
    <xf numFmtId="4" fontId="10" fillId="3" borderId="3" xfId="0" applyNumberFormat="1" applyFont="1" applyFill="1" applyBorder="1" applyAlignment="1">
      <alignment wrapText="1"/>
    </xf>
    <xf numFmtId="4" fontId="5" fillId="0" borderId="14" xfId="0" applyNumberFormat="1" applyFont="1" applyFill="1" applyBorder="1" applyAlignment="1">
      <alignment wrapText="1"/>
    </xf>
    <xf numFmtId="4" fontId="10" fillId="3" borderId="14" xfId="0" applyNumberFormat="1" applyFont="1" applyFill="1" applyBorder="1" applyAlignment="1">
      <alignment wrapText="1"/>
    </xf>
    <xf numFmtId="4" fontId="10" fillId="3" borderId="4" xfId="0" applyNumberFormat="1" applyFont="1" applyFill="1" applyBorder="1" applyAlignment="1">
      <alignment wrapText="1"/>
    </xf>
    <xf numFmtId="0" fontId="2" fillId="0" borderId="15" xfId="22" applyFont="1" applyBorder="1" applyAlignment="1">
      <alignment vertical="top"/>
      <protection/>
    </xf>
    <xf numFmtId="0" fontId="5" fillId="0" borderId="15" xfId="0" applyFont="1" applyBorder="1"/>
    <xf numFmtId="4" fontId="5" fillId="0" borderId="15" xfId="0" applyNumberFormat="1" applyFont="1" applyBorder="1"/>
    <xf numFmtId="49" fontId="5" fillId="0" borderId="5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>
      <alignment wrapText="1"/>
    </xf>
    <xf numFmtId="49" fontId="5" fillId="0" borderId="14" xfId="0" applyNumberFormat="1" applyFont="1" applyFill="1" applyBorder="1" applyAlignment="1">
      <alignment wrapText="1"/>
    </xf>
    <xf numFmtId="4" fontId="5" fillId="0" borderId="0" xfId="0" applyNumberFormat="1" applyFont="1" applyAlignment="1">
      <alignment/>
    </xf>
    <xf numFmtId="4" fontId="5" fillId="0" borderId="5" xfId="0" applyNumberFormat="1" applyFont="1" applyFill="1" applyBorder="1" applyAlignment="1">
      <alignment wrapText="1"/>
    </xf>
    <xf numFmtId="4" fontId="10" fillId="3" borderId="5" xfId="0" applyNumberFormat="1" applyFont="1" applyFill="1" applyBorder="1" applyAlignment="1">
      <alignment wrapText="1"/>
    </xf>
    <xf numFmtId="49" fontId="5" fillId="0" borderId="16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4" fontId="5" fillId="0" borderId="1" xfId="0" applyNumberFormat="1" applyFont="1" applyBorder="1" applyAlignment="1">
      <alignment/>
    </xf>
    <xf numFmtId="0" fontId="5" fillId="0" borderId="5" xfId="0" applyFont="1" applyBorder="1" applyAlignment="1">
      <alignment/>
    </xf>
    <xf numFmtId="10" fontId="10" fillId="3" borderId="1" xfId="0" applyNumberFormat="1" applyFont="1" applyFill="1" applyBorder="1" applyAlignment="1">
      <alignment wrapText="1"/>
    </xf>
    <xf numFmtId="4" fontId="5" fillId="0" borderId="1" xfId="20" applyNumberFormat="1" applyFont="1" applyFill="1" applyBorder="1" applyAlignment="1">
      <alignment wrapText="1"/>
    </xf>
    <xf numFmtId="0" fontId="10" fillId="3" borderId="12" xfId="0" applyFont="1" applyFill="1" applyBorder="1" applyAlignment="1">
      <alignment wrapText="1"/>
    </xf>
    <xf numFmtId="4" fontId="10" fillId="3" borderId="5" xfId="20" applyNumberFormat="1" applyFont="1" applyFill="1" applyBorder="1" applyAlignment="1">
      <alignment wrapText="1"/>
    </xf>
    <xf numFmtId="49" fontId="5" fillId="0" borderId="17" xfId="0" applyNumberFormat="1" applyFont="1" applyFill="1" applyBorder="1" applyAlignment="1">
      <alignment wrapText="1"/>
    </xf>
    <xf numFmtId="4" fontId="5" fillId="0" borderId="17" xfId="20" applyNumberFormat="1" applyFont="1" applyFill="1" applyBorder="1" applyAlignment="1">
      <alignment wrapText="1"/>
    </xf>
    <xf numFmtId="4" fontId="10" fillId="3" borderId="1" xfId="20" applyNumberFormat="1" applyFont="1" applyFill="1" applyBorder="1" applyAlignment="1">
      <alignment wrapText="1"/>
    </xf>
    <xf numFmtId="4" fontId="10" fillId="3" borderId="17" xfId="20" applyNumberFormat="1" applyFont="1" applyFill="1" applyBorder="1" applyAlignment="1">
      <alignment wrapText="1"/>
    </xf>
    <xf numFmtId="0" fontId="10" fillId="3" borderId="18" xfId="0" applyFont="1" applyFill="1" applyBorder="1" applyAlignment="1">
      <alignment wrapText="1"/>
    </xf>
    <xf numFmtId="4" fontId="10" fillId="3" borderId="4" xfId="20" applyNumberFormat="1" applyFont="1" applyFill="1" applyBorder="1" applyAlignment="1">
      <alignment wrapText="1"/>
    </xf>
    <xf numFmtId="10" fontId="5" fillId="0" borderId="0" xfId="20" applyNumberFormat="1" applyFont="1" applyAlignment="1">
      <alignment/>
    </xf>
    <xf numFmtId="2" fontId="5" fillId="0" borderId="0" xfId="20" applyNumberFormat="1" applyFont="1" applyAlignment="1">
      <alignment/>
    </xf>
    <xf numFmtId="10" fontId="5" fillId="0" borderId="14" xfId="27" applyNumberFormat="1" applyFont="1" applyFill="1" applyBorder="1" applyAlignment="1">
      <alignment wrapText="1"/>
    </xf>
    <xf numFmtId="10" fontId="5" fillId="0" borderId="1" xfId="27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" fontId="10" fillId="0" borderId="0" xfId="20" applyNumberFormat="1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2" fontId="10" fillId="0" borderId="0" xfId="0" applyNumberFormat="1" applyFont="1" applyFill="1" applyBorder="1" applyAlignment="1">
      <alignment wrapText="1"/>
    </xf>
    <xf numFmtId="4" fontId="10" fillId="3" borderId="17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2" fontId="10" fillId="2" borderId="5" xfId="2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wrapText="1"/>
    </xf>
    <xf numFmtId="0" fontId="5" fillId="0" borderId="0" xfId="0" applyFont="1"/>
    <xf numFmtId="0" fontId="5" fillId="0" borderId="0" xfId="0" applyFont="1" applyProtection="1">
      <protection hidden="1"/>
    </xf>
    <xf numFmtId="0" fontId="5" fillId="0" borderId="0" xfId="0" applyFont="1"/>
    <xf numFmtId="0" fontId="10" fillId="2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 indent="1"/>
    </xf>
    <xf numFmtId="0" fontId="14" fillId="0" borderId="1" xfId="0" applyFont="1" applyFill="1" applyBorder="1" applyAlignment="1">
      <alignment horizontal="left" vertical="center" indent="1"/>
    </xf>
    <xf numFmtId="4" fontId="10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right"/>
    </xf>
    <xf numFmtId="4" fontId="5" fillId="0" borderId="1" xfId="0" applyNumberFormat="1" applyFont="1" applyBorder="1"/>
    <xf numFmtId="0" fontId="15" fillId="0" borderId="12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 wrapText="1" indent="1"/>
    </xf>
    <xf numFmtId="0" fontId="14" fillId="0" borderId="12" xfId="0" applyFont="1" applyFill="1" applyBorder="1" applyAlignment="1">
      <alignment horizontal="left" vertical="center" indent="1"/>
    </xf>
    <xf numFmtId="4" fontId="10" fillId="0" borderId="1" xfId="0" applyNumberFormat="1" applyFont="1" applyBorder="1"/>
    <xf numFmtId="0" fontId="15" fillId="3" borderId="12" xfId="0" applyFont="1" applyFill="1" applyBorder="1" applyAlignment="1">
      <alignment vertical="center"/>
    </xf>
    <xf numFmtId="4" fontId="10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7" fillId="0" borderId="19" xfId="22" applyFont="1" applyBorder="1" applyAlignment="1" applyProtection="1">
      <alignment horizontal="center" vertical="top"/>
      <protection hidden="1"/>
    </xf>
    <xf numFmtId="0" fontId="7" fillId="0" borderId="1" xfId="22" applyFont="1" applyBorder="1" applyAlignment="1" applyProtection="1">
      <alignment horizontal="center" vertical="top"/>
      <protection hidden="1"/>
    </xf>
    <xf numFmtId="0" fontId="16" fillId="3" borderId="1" xfId="22" applyFont="1" applyFill="1" applyBorder="1" applyAlignment="1" applyProtection="1">
      <alignment horizontal="center" vertical="top"/>
      <protection hidden="1"/>
    </xf>
    <xf numFmtId="0" fontId="5" fillId="0" borderId="1" xfId="0" applyFont="1" applyFill="1" applyBorder="1" applyAlignment="1">
      <alignment horizontal="center"/>
    </xf>
    <xf numFmtId="0" fontId="6" fillId="0" borderId="1" xfId="22" applyFont="1" applyBorder="1" applyAlignment="1" applyProtection="1">
      <alignment horizontal="center" vertical="top"/>
      <protection hidden="1"/>
    </xf>
    <xf numFmtId="0" fontId="17" fillId="3" borderId="1" xfId="22" applyFont="1" applyFill="1" applyBorder="1" applyAlignment="1" applyProtection="1">
      <alignment horizontal="center" vertical="top"/>
      <protection hidden="1"/>
    </xf>
    <xf numFmtId="0" fontId="5" fillId="0" borderId="1" xfId="0" applyFont="1" applyFill="1" applyBorder="1" applyAlignment="1" quotePrefix="1">
      <alignment horizontal="center"/>
    </xf>
    <xf numFmtId="0" fontId="3" fillId="0" borderId="19" xfId="22" applyNumberFormat="1" applyFont="1" applyFill="1" applyBorder="1" applyAlignment="1">
      <alignment horizontal="center" vertical="top"/>
      <protection/>
    </xf>
    <xf numFmtId="0" fontId="3" fillId="0" borderId="0" xfId="22" applyFont="1" applyBorder="1" applyAlignment="1">
      <alignment vertical="top" wrapText="1"/>
      <protection/>
    </xf>
    <xf numFmtId="0" fontId="2" fillId="2" borderId="1" xfId="21" applyFont="1" applyFill="1" applyBorder="1" applyAlignment="1">
      <alignment horizontal="center" vertical="top" wrapText="1"/>
      <protection/>
    </xf>
    <xf numFmtId="0" fontId="5" fillId="0" borderId="0" xfId="0" applyFont="1"/>
    <xf numFmtId="0" fontId="2" fillId="2" borderId="20" xfId="21" applyFont="1" applyFill="1" applyBorder="1" applyAlignment="1">
      <alignment horizontal="center" vertical="top"/>
      <protection/>
    </xf>
    <xf numFmtId="43" fontId="2" fillId="2" borderId="1" xfId="20" applyFont="1" applyFill="1" applyBorder="1" applyAlignment="1">
      <alignment horizontal="center" vertical="center" wrapText="1"/>
    </xf>
    <xf numFmtId="0" fontId="2" fillId="2" borderId="1" xfId="21" applyFont="1" applyFill="1" applyBorder="1" applyAlignment="1">
      <alignment vertical="top"/>
      <protection/>
    </xf>
    <xf numFmtId="0" fontId="2" fillId="2" borderId="21" xfId="21" applyFont="1" applyFill="1" applyBorder="1" applyAlignment="1">
      <alignment horizontal="left" vertical="top"/>
      <protection/>
    </xf>
    <xf numFmtId="0" fontId="2" fillId="2" borderId="22" xfId="21" applyFont="1" applyFill="1" applyBorder="1" applyAlignment="1">
      <alignment horizontal="left" vertical="top"/>
      <protection/>
    </xf>
    <xf numFmtId="0" fontId="10" fillId="2" borderId="23" xfId="0" applyFont="1" applyFill="1" applyBorder="1" applyAlignment="1">
      <alignment horizontal="center" vertical="center"/>
    </xf>
    <xf numFmtId="4" fontId="2" fillId="2" borderId="1" xfId="20" applyNumberFormat="1" applyFont="1" applyFill="1" applyBorder="1" applyAlignment="1">
      <alignment horizontal="center" vertical="top" wrapText="1"/>
    </xf>
    <xf numFmtId="0" fontId="2" fillId="2" borderId="22" xfId="21" applyFont="1" applyFill="1" applyBorder="1" applyAlignment="1">
      <alignment horizontal="center" vertical="top"/>
      <protection/>
    </xf>
    <xf numFmtId="0" fontId="10" fillId="0" borderId="7" xfId="0" applyFont="1" applyBorder="1"/>
    <xf numFmtId="0" fontId="5" fillId="0" borderId="7" xfId="0" applyFont="1" applyBorder="1"/>
    <xf numFmtId="4" fontId="5" fillId="0" borderId="7" xfId="0" applyNumberFormat="1" applyFont="1" applyBorder="1"/>
    <xf numFmtId="0" fontId="5" fillId="0" borderId="0" xfId="0" applyFont="1"/>
    <xf numFmtId="0" fontId="2" fillId="2" borderId="1" xfId="21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2" fillId="2" borderId="20" xfId="21" applyFont="1" applyFill="1" applyBorder="1" applyAlignment="1">
      <alignment horizontal="left" vertical="center" wrapText="1"/>
      <protection/>
    </xf>
    <xf numFmtId="0" fontId="5" fillId="0" borderId="0" xfId="0" applyFont="1"/>
    <xf numFmtId="4" fontId="10" fillId="2" borderId="5" xfId="0" applyNumberFormat="1" applyFont="1" applyFill="1" applyBorder="1" applyAlignment="1">
      <alignment horizontal="left" vertical="center"/>
    </xf>
    <xf numFmtId="4" fontId="2" fillId="2" borderId="1" xfId="21" applyNumberFormat="1" applyFont="1" applyFill="1" applyBorder="1" applyAlignment="1">
      <alignment horizontal="center" vertical="top"/>
      <protection/>
    </xf>
    <xf numFmtId="0" fontId="5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3" fontId="5" fillId="0" borderId="0" xfId="20" applyFont="1" applyBorder="1" applyProtection="1">
      <protection locked="0"/>
    </xf>
    <xf numFmtId="43" fontId="5" fillId="0" borderId="0" xfId="2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hidden="1"/>
    </xf>
    <xf numFmtId="0" fontId="2" fillId="0" borderId="1" xfId="22" applyNumberFormat="1" applyFont="1" applyFill="1" applyBorder="1" applyAlignment="1">
      <alignment horizontal="center" vertical="top"/>
      <protection/>
    </xf>
    <xf numFmtId="0" fontId="2" fillId="0" borderId="1" xfId="22" applyFont="1" applyFill="1" applyBorder="1" applyAlignment="1">
      <alignment vertical="top" wrapText="1"/>
      <protection/>
    </xf>
    <xf numFmtId="4" fontId="5" fillId="0" borderId="1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0" fontId="3" fillId="0" borderId="1" xfId="22" applyNumberFormat="1" applyFont="1" applyFill="1" applyBorder="1" applyAlignment="1">
      <alignment horizontal="center" vertical="top"/>
      <protection/>
    </xf>
    <xf numFmtId="0" fontId="3" fillId="0" borderId="1" xfId="22" applyFont="1" applyFill="1" applyBorder="1" applyAlignment="1">
      <alignment vertical="top" wrapText="1"/>
      <protection/>
    </xf>
    <xf numFmtId="0" fontId="3" fillId="0" borderId="1" xfId="22" applyFont="1" applyBorder="1" applyAlignment="1">
      <alignment vertical="top" wrapText="1"/>
      <protection/>
    </xf>
    <xf numFmtId="0" fontId="2" fillId="0" borderId="1" xfId="22" applyFont="1" applyBorder="1" applyAlignment="1">
      <alignment vertical="top" wrapText="1"/>
      <protection/>
    </xf>
    <xf numFmtId="0" fontId="3" fillId="0" borderId="24" xfId="22" applyNumberFormat="1" applyFont="1" applyFill="1" applyBorder="1" applyAlignment="1">
      <alignment horizontal="center" vertical="top"/>
      <protection/>
    </xf>
    <xf numFmtId="0" fontId="3" fillId="0" borderId="24" xfId="22" applyFont="1" applyBorder="1" applyAlignment="1">
      <alignment vertical="top" wrapText="1"/>
      <protection/>
    </xf>
    <xf numFmtId="4" fontId="5" fillId="0" borderId="24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0" fontId="2" fillId="2" borderId="1" xfId="21" applyFont="1" applyFill="1" applyBorder="1" applyAlignment="1">
      <alignment horizontal="center" vertical="top" wrapText="1"/>
      <protection/>
    </xf>
    <xf numFmtId="0" fontId="2" fillId="2" borderId="1" xfId="21" applyFont="1" applyFill="1" applyBorder="1" applyAlignment="1">
      <alignment horizontal="center" vertical="top" wrapText="1"/>
      <protection/>
    </xf>
    <xf numFmtId="4" fontId="10" fillId="0" borderId="0" xfId="0" applyNumberFormat="1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/>
    </xf>
    <xf numFmtId="0" fontId="10" fillId="3" borderId="1" xfId="0" applyFont="1" applyFill="1" applyBorder="1" applyAlignment="1">
      <alignment horizontal="left" wrapText="1"/>
    </xf>
    <xf numFmtId="4" fontId="10" fillId="3" borderId="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20" applyNumberFormat="1" applyFont="1" applyFill="1"/>
    <xf numFmtId="4" fontId="10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wrapText="1"/>
    </xf>
    <xf numFmtId="0" fontId="10" fillId="3" borderId="5" xfId="0" applyFont="1" applyFill="1" applyBorder="1" applyAlignment="1">
      <alignment horizontal="left" wrapText="1"/>
    </xf>
    <xf numFmtId="4" fontId="10" fillId="3" borderId="14" xfId="0" applyNumberFormat="1" applyFont="1" applyFill="1" applyBorder="1" applyAlignment="1">
      <alignment horizontal="right" wrapText="1"/>
    </xf>
    <xf numFmtId="0" fontId="10" fillId="3" borderId="3" xfId="0" applyFont="1" applyFill="1" applyBorder="1" applyAlignment="1">
      <alignment horizontal="left" wrapText="1"/>
    </xf>
    <xf numFmtId="4" fontId="10" fillId="3" borderId="17" xfId="0" applyNumberFormat="1" applyFont="1" applyFill="1" applyBorder="1" applyAlignment="1">
      <alignment horizontal="right" wrapText="1"/>
    </xf>
    <xf numFmtId="4" fontId="10" fillId="0" borderId="0" xfId="20" applyNumberFormat="1" applyFont="1" applyAlignment="1">
      <alignment vertical="center"/>
    </xf>
    <xf numFmtId="4" fontId="2" fillId="2" borderId="1" xfId="20" applyNumberFormat="1" applyFont="1" applyFill="1" applyBorder="1" applyAlignment="1">
      <alignment horizontal="center" vertical="center" wrapText="1"/>
    </xf>
    <xf numFmtId="0" fontId="10" fillId="2" borderId="5" xfId="20" applyNumberFormat="1" applyFont="1" applyFill="1" applyBorder="1" applyAlignment="1">
      <alignment horizontal="center" vertical="center" wrapText="1"/>
    </xf>
    <xf numFmtId="4" fontId="10" fillId="2" borderId="5" xfId="20" applyNumberFormat="1" applyFont="1" applyFill="1" applyBorder="1" applyAlignment="1">
      <alignment horizontal="center" vertical="center" wrapText="1"/>
    </xf>
    <xf numFmtId="49" fontId="10" fillId="2" borderId="5" xfId="2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5" fillId="0" borderId="0" xfId="0" applyNumberFormat="1" applyFont="1" applyAlignment="1">
      <alignment horizontal="center"/>
    </xf>
    <xf numFmtId="0" fontId="5" fillId="0" borderId="1" xfId="0" applyFont="1" applyFill="1" applyBorder="1" applyAlignment="1" quotePrefix="1">
      <alignment wrapText="1"/>
    </xf>
    <xf numFmtId="4" fontId="5" fillId="0" borderId="1" xfId="20" applyNumberFormat="1" applyFont="1" applyBorder="1" applyAlignment="1">
      <alignment wrapText="1"/>
    </xf>
    <xf numFmtId="4" fontId="5" fillId="0" borderId="12" xfId="20" applyNumberFormat="1" applyFont="1" applyBorder="1" applyAlignment="1">
      <alignment wrapText="1"/>
    </xf>
    <xf numFmtId="43" fontId="5" fillId="0" borderId="1" xfId="20" applyFont="1" applyBorder="1" applyAlignment="1">
      <alignment wrapText="1"/>
    </xf>
    <xf numFmtId="4" fontId="5" fillId="0" borderId="1" xfId="25" applyNumberFormat="1" applyFont="1" applyFill="1" applyBorder="1" applyAlignment="1">
      <alignment wrapText="1"/>
      <protection/>
    </xf>
    <xf numFmtId="4" fontId="2" fillId="2" borderId="1" xfId="21" applyNumberFormat="1" applyFont="1" applyFill="1" applyBorder="1" applyAlignment="1">
      <alignment horizontal="left" vertical="top" wrapText="1"/>
      <protection/>
    </xf>
    <xf numFmtId="4" fontId="10" fillId="0" borderId="0" xfId="0" applyNumberFormat="1" applyFont="1" applyFill="1" applyBorder="1" applyAlignment="1">
      <alignment horizontal="right" vertical="center" wrapText="1"/>
    </xf>
    <xf numFmtId="0" fontId="2" fillId="4" borderId="1" xfId="21" applyFont="1" applyFill="1" applyBorder="1" applyAlignment="1">
      <alignment horizontal="left" vertical="top"/>
      <protection/>
    </xf>
    <xf numFmtId="0" fontId="10" fillId="3" borderId="14" xfId="0" applyFont="1" applyFill="1" applyBorder="1" applyAlignment="1">
      <alignment wrapText="1"/>
    </xf>
    <xf numFmtId="4" fontId="10" fillId="3" borderId="26" xfId="0" applyNumberFormat="1" applyFont="1" applyFill="1" applyBorder="1" applyAlignment="1">
      <alignment wrapText="1"/>
    </xf>
    <xf numFmtId="49" fontId="10" fillId="0" borderId="14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9" fontId="10" fillId="3" borderId="5" xfId="26" applyFont="1" applyFill="1" applyBorder="1" applyAlignment="1">
      <alignment wrapText="1"/>
    </xf>
    <xf numFmtId="9" fontId="10" fillId="3" borderId="13" xfId="26" applyFont="1" applyFill="1" applyBorder="1" applyAlignment="1">
      <alignment horizontal="right"/>
    </xf>
    <xf numFmtId="4" fontId="5" fillId="0" borderId="24" xfId="20" applyNumberFormat="1" applyFont="1" applyFill="1" applyBorder="1" applyAlignment="1">
      <alignment wrapText="1"/>
    </xf>
    <xf numFmtId="4" fontId="10" fillId="3" borderId="16" xfId="2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 wrapText="1"/>
    </xf>
    <xf numFmtId="0" fontId="2" fillId="2" borderId="1" xfId="21" applyFont="1" applyFill="1" applyBorder="1" applyAlignment="1">
      <alignment horizontal="center" vertical="top" wrapText="1"/>
      <protection/>
    </xf>
    <xf numFmtId="0" fontId="11" fillId="0" borderId="0" xfId="0" applyFont="1" applyProtection="1">
      <protection/>
    </xf>
    <xf numFmtId="0" fontId="7" fillId="5" borderId="27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/>
      <protection/>
    </xf>
    <xf numFmtId="0" fontId="3" fillId="0" borderId="0" xfId="0" applyFont="1" applyProtection="1">
      <protection/>
    </xf>
    <xf numFmtId="0" fontId="2" fillId="0" borderId="29" xfId="0" applyFont="1" applyFill="1" applyBorder="1" applyAlignment="1" applyProtection="1">
      <alignment horizontal="center"/>
      <protection/>
    </xf>
    <xf numFmtId="0" fontId="3" fillId="0" borderId="30" xfId="0" applyFont="1" applyFill="1" applyBorder="1" applyProtection="1"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left" indent="1"/>
      <protection/>
    </xf>
    <xf numFmtId="0" fontId="3" fillId="0" borderId="32" xfId="0" applyFont="1" applyFill="1" applyBorder="1" applyProtection="1"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3" fillId="0" borderId="34" xfId="0" applyFont="1" applyBorder="1" applyProtection="1">
      <protection/>
    </xf>
    <xf numFmtId="0" fontId="0" fillId="0" borderId="0" xfId="0" applyProtection="1">
      <protection/>
    </xf>
    <xf numFmtId="0" fontId="6" fillId="0" borderId="0" xfId="0" applyFont="1" applyProtection="1">
      <protection/>
    </xf>
    <xf numFmtId="0" fontId="5" fillId="0" borderId="0" xfId="0" applyFont="1" applyProtection="1">
      <protection/>
    </xf>
    <xf numFmtId="4" fontId="5" fillId="0" borderId="0" xfId="0" applyNumberFormat="1" applyFont="1" applyProtection="1">
      <protection/>
    </xf>
    <xf numFmtId="15" fontId="5" fillId="0" borderId="0" xfId="0" applyNumberFormat="1" applyFont="1" applyProtection="1">
      <protection/>
    </xf>
    <xf numFmtId="0" fontId="2" fillId="2" borderId="1" xfId="21" applyFont="1" applyFill="1" applyBorder="1" applyAlignment="1" applyProtection="1">
      <alignment horizontal="left" vertical="top"/>
      <protection/>
    </xf>
    <xf numFmtId="0" fontId="2" fillId="2" borderId="7" xfId="21" applyFont="1" applyFill="1" applyBorder="1" applyAlignment="1" applyProtection="1">
      <alignment horizontal="left" vertical="top" wrapText="1"/>
      <protection/>
    </xf>
    <xf numFmtId="0" fontId="2" fillId="2" borderId="20" xfId="21" applyFont="1" applyFill="1" applyBorder="1" applyAlignment="1" applyProtection="1">
      <alignment horizontal="left" vertical="top" wrapText="1"/>
      <protection/>
    </xf>
    <xf numFmtId="4" fontId="5" fillId="0" borderId="0" xfId="0" applyNumberFormat="1" applyFont="1" applyBorder="1" applyProtection="1">
      <protection/>
    </xf>
    <xf numFmtId="4" fontId="3" fillId="0" borderId="0" xfId="0" applyNumberFormat="1" applyFont="1" applyProtection="1">
      <protection/>
    </xf>
    <xf numFmtId="0" fontId="2" fillId="0" borderId="29" xfId="21" applyFont="1" applyFill="1" applyBorder="1" applyAlignment="1" applyProtection="1">
      <alignment horizontal="center" vertical="top" wrapText="1"/>
      <protection/>
    </xf>
    <xf numFmtId="0" fontId="2" fillId="0" borderId="15" xfId="2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Protection="1">
      <protection/>
    </xf>
    <xf numFmtId="0" fontId="2" fillId="0" borderId="0" xfId="21" applyFont="1" applyFill="1" applyBorder="1" applyAlignment="1" applyProtection="1">
      <alignment horizontal="center" vertical="top" wrapText="1"/>
      <protection/>
    </xf>
    <xf numFmtId="4" fontId="2" fillId="0" borderId="0" xfId="21" applyNumberFormat="1" applyFont="1" applyFill="1" applyBorder="1" applyAlignment="1" applyProtection="1">
      <alignment horizontal="center" vertical="top" wrapText="1"/>
      <protection/>
    </xf>
    <xf numFmtId="4" fontId="5" fillId="0" borderId="0" xfId="0" applyNumberFormat="1" applyFont="1" applyFill="1" applyProtection="1">
      <protection/>
    </xf>
    <xf numFmtId="15" fontId="5" fillId="0" borderId="0" xfId="0" applyNumberFormat="1" applyFont="1" applyFill="1" applyProtection="1">
      <protection/>
    </xf>
    <xf numFmtId="0" fontId="2" fillId="2" borderId="12" xfId="0" applyFont="1" applyFill="1" applyBorder="1" applyAlignment="1" applyProtection="1">
      <alignment horizontal="center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4" fontId="2" fillId="2" borderId="12" xfId="0" applyNumberFormat="1" applyFont="1" applyFill="1" applyBorder="1" applyAlignment="1" applyProtection="1">
      <alignment horizontal="left" vertical="center" indent="1"/>
      <protection/>
    </xf>
    <xf numFmtId="4" fontId="2" fillId="2" borderId="20" xfId="0" applyNumberFormat="1" applyFont="1" applyFill="1" applyBorder="1" applyAlignment="1" applyProtection="1">
      <alignment horizontal="center" vertical="center" wrapText="1"/>
      <protection/>
    </xf>
    <xf numFmtId="4" fontId="2" fillId="2" borderId="1" xfId="0" applyNumberFormat="1" applyFont="1" applyFill="1" applyBorder="1" applyAlignment="1" applyProtection="1">
      <alignment horizontal="center" vertical="center" wrapText="1"/>
      <protection/>
    </xf>
    <xf numFmtId="4" fontId="2" fillId="2" borderId="8" xfId="0" applyNumberFormat="1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4" fontId="2" fillId="2" borderId="1" xfId="0" applyNumberFormat="1" applyFont="1" applyFill="1" applyBorder="1" applyAlignment="1" applyProtection="1">
      <alignment horizontal="center" vertical="center"/>
      <protection/>
    </xf>
    <xf numFmtId="4" fontId="2" fillId="2" borderId="17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wrapText="1"/>
      <protection/>
    </xf>
    <xf numFmtId="0" fontId="3" fillId="0" borderId="1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/>
      <protection/>
    </xf>
    <xf numFmtId="4" fontId="3" fillId="0" borderId="1" xfId="0" applyNumberFormat="1" applyFont="1" applyBorder="1" applyAlignment="1" applyProtection="1">
      <alignment/>
      <protection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1" xfId="0" applyNumberFormat="1" applyFont="1" applyBorder="1" applyAlignment="1" applyProtection="1">
      <alignment wrapText="1"/>
      <protection/>
    </xf>
    <xf numFmtId="0" fontId="3" fillId="0" borderId="1" xfId="0" applyFont="1" applyFill="1" applyBorder="1" applyAlignment="1" applyProtection="1">
      <alignment/>
      <protection/>
    </xf>
    <xf numFmtId="15" fontId="3" fillId="0" borderId="1" xfId="0" applyNumberFormat="1" applyFont="1" applyBorder="1" applyAlignment="1" applyProtection="1">
      <alignment/>
      <protection/>
    </xf>
    <xf numFmtId="0" fontId="2" fillId="3" borderId="1" xfId="0" applyFont="1" applyFill="1" applyBorder="1" applyAlignment="1" applyProtection="1">
      <alignment/>
      <protection/>
    </xf>
    <xf numFmtId="4" fontId="2" fillId="3" borderId="1" xfId="0" applyNumberFormat="1" applyFont="1" applyFill="1" applyBorder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/>
      <protection/>
    </xf>
    <xf numFmtId="43" fontId="2" fillId="3" borderId="1" xfId="0" applyNumberFormat="1" applyFont="1" applyFill="1" applyBorder="1" applyAlignment="1" applyProtection="1">
      <alignment/>
      <protection/>
    </xf>
    <xf numFmtId="15" fontId="2" fillId="3" borderId="1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Protection="1">
      <protection/>
    </xf>
    <xf numFmtId="4" fontId="2" fillId="0" borderId="0" xfId="0" applyNumberFormat="1" applyFont="1" applyBorder="1" applyProtection="1">
      <protection/>
    </xf>
    <xf numFmtId="43" fontId="2" fillId="0" borderId="0" xfId="0" applyNumberFormat="1" applyFont="1" applyBorder="1" applyProtection="1">
      <protection/>
    </xf>
    <xf numFmtId="15" fontId="2" fillId="0" borderId="0" xfId="0" applyNumberFormat="1" applyFont="1" applyBorder="1" applyProtection="1">
      <protection/>
    </xf>
    <xf numFmtId="0" fontId="7" fillId="5" borderId="35" xfId="0" applyFont="1" applyFill="1" applyBorder="1" applyAlignment="1" applyProtection="1">
      <alignment horizontal="right" vertical="center"/>
      <protection/>
    </xf>
    <xf numFmtId="0" fontId="7" fillId="5" borderId="36" xfId="0" applyFont="1" applyFill="1" applyBorder="1" applyAlignment="1" applyProtection="1">
      <alignment horizontal="right" vertical="center"/>
      <protection/>
    </xf>
    <xf numFmtId="0" fontId="3" fillId="0" borderId="0" xfId="22" applyFont="1" applyAlignment="1" applyProtection="1">
      <alignment vertical="center" wrapText="1"/>
      <protection/>
    </xf>
    <xf numFmtId="0" fontId="5" fillId="0" borderId="0" xfId="0" applyFont="1" applyAlignment="1">
      <alignment horizontal="justify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/>
      <protection/>
    </xf>
    <xf numFmtId="0" fontId="2" fillId="2" borderId="1" xfId="21" applyFont="1" applyFill="1" applyBorder="1" applyAlignment="1" applyProtection="1">
      <alignment horizontal="center" vertical="top" wrapText="1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/>
      <protection/>
    </xf>
    <xf numFmtId="0" fontId="2" fillId="2" borderId="12" xfId="21" applyFont="1" applyFill="1" applyBorder="1" applyAlignment="1">
      <alignment horizontal="left" vertical="top"/>
      <protection/>
    </xf>
    <xf numFmtId="0" fontId="2" fillId="2" borderId="20" xfId="21" applyFont="1" applyFill="1" applyBorder="1" applyAlignment="1">
      <alignment horizontal="left" vertical="top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  <cellStyle name="Normal 4" xfId="23"/>
    <cellStyle name="Normal 5" xfId="24"/>
    <cellStyle name="Normal 56" xfId="25"/>
    <cellStyle name="Porcentaje" xfId="26"/>
    <cellStyle name="Porcentaje 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0</xdr:row>
      <xdr:rowOff>638175</xdr:rowOff>
    </xdr:to>
    <xdr:sp macro="" textlink="">
      <xdr:nvSpPr>
        <xdr:cNvPr id="9" name="1 Rectángulo"/>
        <xdr:cNvSpPr/>
      </xdr:nvSpPr>
      <xdr:spPr>
        <a:xfrm>
          <a:off x="0" y="0"/>
          <a:ext cx="1409700" cy="638175"/>
        </a:xfrm>
        <a:prstGeom prst="rect">
          <a:avLst/>
        </a:prstGeom>
        <a:solidFill>
          <a:srgbClr val="4F81BD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400050</xdr:colOff>
      <xdr:row>45</xdr:row>
      <xdr:rowOff>180975</xdr:rowOff>
    </xdr:from>
    <xdr:to>
      <xdr:col>1</xdr:col>
      <xdr:colOff>2162175</xdr:colOff>
      <xdr:row>45</xdr:row>
      <xdr:rowOff>180975</xdr:rowOff>
    </xdr:to>
    <xdr:cxnSp macro="">
      <xdr:nvCxnSpPr>
        <xdr:cNvPr id="10" name="3 Conector recto"/>
        <xdr:cNvCxnSpPr/>
      </xdr:nvCxnSpPr>
      <xdr:spPr>
        <a:xfrm>
          <a:off x="400050" y="9296400"/>
          <a:ext cx="27432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2495550</xdr:colOff>
      <xdr:row>46</xdr:row>
      <xdr:rowOff>9525</xdr:rowOff>
    </xdr:from>
    <xdr:to>
      <xdr:col>2</xdr:col>
      <xdr:colOff>523875</xdr:colOff>
      <xdr:row>46</xdr:row>
      <xdr:rowOff>9525</xdr:rowOff>
    </xdr:to>
    <xdr:cxnSp macro="">
      <xdr:nvCxnSpPr>
        <xdr:cNvPr id="11" name="3 Conector recto"/>
        <xdr:cNvCxnSpPr/>
      </xdr:nvCxnSpPr>
      <xdr:spPr>
        <a:xfrm>
          <a:off x="3476625" y="9315450"/>
          <a:ext cx="26574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</xdr:colOff>
      <xdr:row>0</xdr:row>
      <xdr:rowOff>638175</xdr:rowOff>
    </xdr:to>
    <xdr:sp macro="" textlink="">
      <xdr:nvSpPr>
        <xdr:cNvPr id="12" name="1 Rectángulo"/>
        <xdr:cNvSpPr/>
      </xdr:nvSpPr>
      <xdr:spPr>
        <a:xfrm>
          <a:off x="0" y="0"/>
          <a:ext cx="1019175" cy="638175"/>
        </a:xfrm>
        <a:prstGeom prst="rect">
          <a:avLst/>
        </a:prstGeom>
        <a:solidFill>
          <a:srgbClr val="4F81BD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s-MX" sz="8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Logotipo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638175</xdr:rowOff>
    </xdr:to>
    <xdr:pic>
      <xdr:nvPicPr>
        <xdr:cNvPr id="13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28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46</xdr:row>
      <xdr:rowOff>19050</xdr:rowOff>
    </xdr:from>
    <xdr:to>
      <xdr:col>1</xdr:col>
      <xdr:colOff>2971800</xdr:colOff>
      <xdr:row>49</xdr:row>
      <xdr:rowOff>76200</xdr:rowOff>
    </xdr:to>
    <xdr:sp macro="" textlink="">
      <xdr:nvSpPr>
        <xdr:cNvPr id="14" name="8 CuadroTexto"/>
        <xdr:cNvSpPr txBox="1"/>
      </xdr:nvSpPr>
      <xdr:spPr>
        <a:xfrm>
          <a:off x="0" y="9324975"/>
          <a:ext cx="39528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       PRESIDENTE MUNICIPAL</a:t>
          </a:r>
        </a:p>
        <a:p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LIC. HÉCTOR GERMÁN RENÉ LÓPEZ SANTILLANA</a:t>
          </a:r>
          <a:endParaRPr lang="es-MX" sz="10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2457450</xdr:colOff>
      <xdr:row>46</xdr:row>
      <xdr:rowOff>19050</xdr:rowOff>
    </xdr:from>
    <xdr:to>
      <xdr:col>2</xdr:col>
      <xdr:colOff>514350</xdr:colOff>
      <xdr:row>49</xdr:row>
      <xdr:rowOff>85725</xdr:rowOff>
    </xdr:to>
    <xdr:sp macro="" textlink="">
      <xdr:nvSpPr>
        <xdr:cNvPr id="15" name="9 CuadroTexto"/>
        <xdr:cNvSpPr txBox="1"/>
      </xdr:nvSpPr>
      <xdr:spPr>
        <a:xfrm>
          <a:off x="3438525" y="9324975"/>
          <a:ext cx="26860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           TESORERO MUNICIPAL</a:t>
          </a:r>
        </a:p>
        <a:p>
          <a:r>
            <a:rPr lang="es-MX" sz="1000" b="1" baseline="0">
              <a:latin typeface="Arial" pitchFamily="34" charset="0"/>
              <a:cs typeface="Arial" pitchFamily="34" charset="0"/>
            </a:rPr>
            <a:t>         C.P. GILBERTO ENRÍQUEZ SÁNCHEZ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2:A72"/>
  <sheetViews>
    <sheetView workbookViewId="0" topLeftCell="A1"/>
  </sheetViews>
  <sheetFormatPr defaultColWidth="11.421875" defaultRowHeight="15"/>
  <cols>
    <col min="1" max="16384" width="11.421875" style="150" customWidth="1"/>
  </cols>
  <sheetData>
    <row r="72" ht="15" hidden="1">
      <c r="A72" s="151" t="s">
        <v>126</v>
      </c>
    </row>
  </sheetData>
  <sheetProtection password="E841"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view="pageBreakPreview" zoomScale="90" zoomScaleSheetLayoutView="90" workbookViewId="0" topLeftCell="A77">
      <selection activeCell="C91" sqref="C91"/>
    </sheetView>
  </sheetViews>
  <sheetFormatPr defaultColWidth="11.421875" defaultRowHeight="15"/>
  <cols>
    <col min="1" max="1" width="20.8515625" style="196" customWidth="1"/>
    <col min="2" max="2" width="40.57421875" style="196" customWidth="1"/>
    <col min="3" max="4" width="12.7109375" style="8" bestFit="1" customWidth="1"/>
    <col min="5" max="5" width="10.7109375" style="8" bestFit="1" customWidth="1"/>
    <col min="6" max="6" width="13.57421875" style="196" bestFit="1" customWidth="1"/>
    <col min="7" max="7" width="17.7109375" style="196" customWidth="1"/>
    <col min="8" max="8" width="8.7109375" style="196" customWidth="1"/>
    <col min="9" max="16384" width="11.421875" style="196" customWidth="1"/>
  </cols>
  <sheetData>
    <row r="1" spans="1:6" ht="15">
      <c r="A1" s="2" t="s">
        <v>42</v>
      </c>
      <c r="B1" s="2"/>
      <c r="C1" s="3"/>
      <c r="D1" s="3"/>
      <c r="E1" s="3"/>
      <c r="F1" s="6"/>
    </row>
    <row r="2" spans="1:6" ht="15">
      <c r="A2" s="2" t="s">
        <v>167</v>
      </c>
      <c r="B2" s="2"/>
      <c r="C2" s="3"/>
      <c r="D2" s="3"/>
      <c r="E2" s="3"/>
      <c r="F2" s="4"/>
    </row>
    <row r="3" ht="15">
      <c r="F3" s="4"/>
    </row>
    <row r="4" ht="15">
      <c r="F4" s="4"/>
    </row>
    <row r="5" spans="1:6" ht="11.25" customHeight="1">
      <c r="A5" s="9" t="s">
        <v>59</v>
      </c>
      <c r="B5" s="9"/>
      <c r="C5" s="40"/>
      <c r="D5" s="40"/>
      <c r="E5" s="40"/>
      <c r="F5" s="41" t="s">
        <v>60</v>
      </c>
    </row>
    <row r="6" spans="1:6" ht="15">
      <c r="A6" s="42"/>
      <c r="B6" s="42"/>
      <c r="C6" s="40"/>
      <c r="D6" s="43"/>
      <c r="E6" s="43"/>
      <c r="F6" s="44"/>
    </row>
    <row r="7" spans="1:6" ht="15" customHeight="1">
      <c r="A7" s="13" t="s">
        <v>44</v>
      </c>
      <c r="B7" s="14" t="s">
        <v>45</v>
      </c>
      <c r="C7" s="45" t="s">
        <v>61</v>
      </c>
      <c r="D7" s="45" t="s">
        <v>62</v>
      </c>
      <c r="E7" s="45" t="s">
        <v>63</v>
      </c>
      <c r="F7" s="46" t="s">
        <v>64</v>
      </c>
    </row>
    <row r="8" spans="1:6" ht="15">
      <c r="A8" s="115" t="s">
        <v>768</v>
      </c>
      <c r="B8" s="115" t="s">
        <v>769</v>
      </c>
      <c r="C8" s="99">
        <v>7845638579.11</v>
      </c>
      <c r="D8" s="99">
        <v>7976645393.91</v>
      </c>
      <c r="E8" s="99">
        <v>131006814.80000019</v>
      </c>
      <c r="F8" s="99"/>
    </row>
    <row r="9" spans="1:6" ht="15">
      <c r="A9" s="115" t="s">
        <v>770</v>
      </c>
      <c r="B9" s="115" t="s">
        <v>771</v>
      </c>
      <c r="C9" s="99">
        <v>1208230219.46</v>
      </c>
      <c r="D9" s="99">
        <v>1209799901.2</v>
      </c>
      <c r="E9" s="99">
        <v>1569681.7400000095</v>
      </c>
      <c r="F9" s="99"/>
    </row>
    <row r="10" spans="1:6" ht="15">
      <c r="A10" s="115" t="s">
        <v>772</v>
      </c>
      <c r="B10" s="115" t="s">
        <v>773</v>
      </c>
      <c r="C10" s="99">
        <v>254129715.95</v>
      </c>
      <c r="D10" s="99">
        <v>254129715.95</v>
      </c>
      <c r="E10" s="99">
        <v>0</v>
      </c>
      <c r="F10" s="99"/>
    </row>
    <row r="11" spans="1:6" ht="15">
      <c r="A11" s="115" t="s">
        <v>774</v>
      </c>
      <c r="B11" s="115" t="s">
        <v>775</v>
      </c>
      <c r="C11" s="99">
        <v>1456182729.12</v>
      </c>
      <c r="D11" s="99">
        <v>1482134555.13</v>
      </c>
      <c r="E11" s="99">
        <v>25951826.01000023</v>
      </c>
      <c r="F11" s="99"/>
    </row>
    <row r="12" spans="1:6" ht="15">
      <c r="A12" s="115" t="s">
        <v>776</v>
      </c>
      <c r="B12" s="115" t="s">
        <v>777</v>
      </c>
      <c r="C12" s="99">
        <v>2446812.63</v>
      </c>
      <c r="D12" s="99">
        <v>2446812.63</v>
      </c>
      <c r="E12" s="99">
        <v>0</v>
      </c>
      <c r="F12" s="99"/>
    </row>
    <row r="13" spans="1:6" ht="15">
      <c r="A13" s="115" t="s">
        <v>778</v>
      </c>
      <c r="B13" s="115" t="s">
        <v>779</v>
      </c>
      <c r="C13" s="99">
        <v>47903.23</v>
      </c>
      <c r="D13" s="99">
        <v>47903.23</v>
      </c>
      <c r="E13" s="99">
        <v>0</v>
      </c>
      <c r="F13" s="99"/>
    </row>
    <row r="14" spans="1:6" ht="15">
      <c r="A14" s="115" t="s">
        <v>780</v>
      </c>
      <c r="B14" s="115" t="s">
        <v>781</v>
      </c>
      <c r="C14" s="99">
        <v>73022110.06</v>
      </c>
      <c r="D14" s="99">
        <v>73136920.46</v>
      </c>
      <c r="E14" s="99">
        <v>114810.39999999106</v>
      </c>
      <c r="F14" s="99"/>
    </row>
    <row r="15" spans="1:6" ht="15">
      <c r="A15" s="115" t="s">
        <v>782</v>
      </c>
      <c r="B15" s="115" t="s">
        <v>783</v>
      </c>
      <c r="C15" s="99">
        <v>303951517.05</v>
      </c>
      <c r="D15" s="99">
        <v>333394086.01</v>
      </c>
      <c r="E15" s="99">
        <v>29442568.95999998</v>
      </c>
      <c r="F15" s="99"/>
    </row>
    <row r="16" spans="1:6" ht="15">
      <c r="A16" s="115" t="s">
        <v>784</v>
      </c>
      <c r="B16" s="115" t="s">
        <v>785</v>
      </c>
      <c r="C16" s="99">
        <v>36554995.11</v>
      </c>
      <c r="D16" s="99">
        <v>36748913.58</v>
      </c>
      <c r="E16" s="99">
        <v>193918.4699999988</v>
      </c>
      <c r="F16" s="99"/>
    </row>
    <row r="17" spans="1:6" ht="15">
      <c r="A17" s="115" t="s">
        <v>786</v>
      </c>
      <c r="B17" s="115" t="s">
        <v>787</v>
      </c>
      <c r="C17" s="99">
        <v>2526157082.15</v>
      </c>
      <c r="D17" s="99">
        <v>2645788410.51</v>
      </c>
      <c r="E17" s="99">
        <v>119631328.36000013</v>
      </c>
      <c r="F17" s="99"/>
    </row>
    <row r="18" spans="1:6" ht="15">
      <c r="A18" s="115" t="s">
        <v>788</v>
      </c>
      <c r="B18" s="115" t="s">
        <v>789</v>
      </c>
      <c r="C18" s="99">
        <v>69867460.68</v>
      </c>
      <c r="D18" s="99">
        <v>70781604.05</v>
      </c>
      <c r="E18" s="99">
        <v>914143.3699999899</v>
      </c>
      <c r="F18" s="99"/>
    </row>
    <row r="19" spans="1:6" ht="15">
      <c r="A19" s="115" t="s">
        <v>790</v>
      </c>
      <c r="B19" s="115" t="s">
        <v>791</v>
      </c>
      <c r="C19" s="99">
        <v>0</v>
      </c>
      <c r="D19" s="99">
        <v>556206.94</v>
      </c>
      <c r="E19" s="99">
        <v>556206.94</v>
      </c>
      <c r="F19" s="99"/>
    </row>
    <row r="20" spans="1:6" ht="15">
      <c r="A20" s="115" t="s">
        <v>792</v>
      </c>
      <c r="B20" s="115" t="s">
        <v>793</v>
      </c>
      <c r="C20" s="99">
        <v>4963527.47</v>
      </c>
      <c r="D20" s="99">
        <v>5668058.9</v>
      </c>
      <c r="E20" s="99">
        <v>704531.4300000006</v>
      </c>
      <c r="F20" s="99"/>
    </row>
    <row r="21" spans="1:6" ht="15">
      <c r="A21" s="115" t="s">
        <v>794</v>
      </c>
      <c r="B21" s="115" t="s">
        <v>795</v>
      </c>
      <c r="C21" s="99">
        <v>9232907.19</v>
      </c>
      <c r="D21" s="99">
        <v>10282681.81</v>
      </c>
      <c r="E21" s="99">
        <v>1049774.620000001</v>
      </c>
      <c r="F21" s="99"/>
    </row>
    <row r="22" spans="1:6" ht="15">
      <c r="A22" s="115" t="s">
        <v>796</v>
      </c>
      <c r="B22" s="115" t="s">
        <v>781</v>
      </c>
      <c r="C22" s="99">
        <v>1514369.37</v>
      </c>
      <c r="D22" s="99">
        <v>9862784.43</v>
      </c>
      <c r="E22" s="99">
        <v>8348415.06</v>
      </c>
      <c r="F22" s="99"/>
    </row>
    <row r="23" spans="1:6" ht="15">
      <c r="A23" s="115" t="s">
        <v>797</v>
      </c>
      <c r="B23" s="115" t="s">
        <v>783</v>
      </c>
      <c r="C23" s="99">
        <v>127910604.23</v>
      </c>
      <c r="D23" s="99">
        <v>143162615.9</v>
      </c>
      <c r="E23" s="99">
        <v>15252011.670000002</v>
      </c>
      <c r="F23" s="99"/>
    </row>
    <row r="24" spans="1:6" ht="15">
      <c r="A24" s="115" t="s">
        <v>798</v>
      </c>
      <c r="B24" s="115" t="s">
        <v>785</v>
      </c>
      <c r="C24" s="99">
        <v>5441508.19</v>
      </c>
      <c r="D24" s="99">
        <v>5441508.19</v>
      </c>
      <c r="E24" s="99">
        <v>0</v>
      </c>
      <c r="F24" s="99"/>
    </row>
    <row r="25" spans="1:6" ht="15">
      <c r="A25" s="115" t="s">
        <v>799</v>
      </c>
      <c r="B25" s="115" t="s">
        <v>787</v>
      </c>
      <c r="C25" s="99">
        <v>5753754.8</v>
      </c>
      <c r="D25" s="99">
        <v>13313517.71</v>
      </c>
      <c r="E25" s="99">
        <v>7559762.910000001</v>
      </c>
      <c r="F25" s="99"/>
    </row>
    <row r="26" spans="1:6" ht="15">
      <c r="A26" s="115" t="s">
        <v>800</v>
      </c>
      <c r="B26" s="115" t="s">
        <v>793</v>
      </c>
      <c r="C26" s="99">
        <v>4956548.41</v>
      </c>
      <c r="D26" s="99">
        <v>9075474.6</v>
      </c>
      <c r="E26" s="99">
        <v>4118926.1899999995</v>
      </c>
      <c r="F26" s="99"/>
    </row>
    <row r="27" spans="1:6" ht="15">
      <c r="A27" s="115" t="s">
        <v>801</v>
      </c>
      <c r="B27" s="115" t="s">
        <v>795</v>
      </c>
      <c r="C27" s="99">
        <v>529128.7</v>
      </c>
      <c r="D27" s="99">
        <v>701012.69</v>
      </c>
      <c r="E27" s="99">
        <v>171883.99</v>
      </c>
      <c r="F27" s="99"/>
    </row>
    <row r="28" spans="1:6" ht="15">
      <c r="A28" s="121"/>
      <c r="B28" s="121" t="s">
        <v>313</v>
      </c>
      <c r="C28" s="103">
        <f>SUM(C8:C27)</f>
        <v>13936531472.909998</v>
      </c>
      <c r="D28" s="103">
        <f>SUM(D8:D27)</f>
        <v>14283118077.83</v>
      </c>
      <c r="E28" s="103">
        <f>SUM(E8:E27)</f>
        <v>346586604.92000055</v>
      </c>
      <c r="F28" s="103"/>
    </row>
    <row r="29" spans="1:6" ht="15">
      <c r="A29" s="114"/>
      <c r="B29" s="114"/>
      <c r="C29" s="117"/>
      <c r="D29" s="117"/>
      <c r="E29" s="117"/>
      <c r="F29" s="114"/>
    </row>
    <row r="30" spans="1:6" ht="15">
      <c r="A30" s="114"/>
      <c r="B30" s="114"/>
      <c r="C30" s="117"/>
      <c r="D30" s="117"/>
      <c r="E30" s="117"/>
      <c r="F30" s="114"/>
    </row>
    <row r="31" spans="1:6" ht="11.25" customHeight="1">
      <c r="A31" s="9" t="s">
        <v>65</v>
      </c>
      <c r="B31" s="114"/>
      <c r="C31" s="40"/>
      <c r="D31" s="40"/>
      <c r="E31" s="40"/>
      <c r="F31" s="41" t="s">
        <v>60</v>
      </c>
    </row>
    <row r="32" spans="1:3" ht="12.75" customHeight="1">
      <c r="A32" s="34"/>
      <c r="B32" s="34"/>
      <c r="C32" s="18"/>
    </row>
    <row r="33" spans="1:6" ht="15" customHeight="1">
      <c r="A33" s="13" t="s">
        <v>44</v>
      </c>
      <c r="B33" s="14" t="s">
        <v>45</v>
      </c>
      <c r="C33" s="45" t="s">
        <v>61</v>
      </c>
      <c r="D33" s="45" t="s">
        <v>62</v>
      </c>
      <c r="E33" s="45" t="s">
        <v>63</v>
      </c>
      <c r="F33" s="46" t="s">
        <v>64</v>
      </c>
    </row>
    <row r="34" spans="1:6" ht="15">
      <c r="A34" s="115" t="s">
        <v>802</v>
      </c>
      <c r="B34" s="102" t="s">
        <v>803</v>
      </c>
      <c r="C34" s="100">
        <v>23683904.27</v>
      </c>
      <c r="D34" s="100">
        <v>23619554.64</v>
      </c>
      <c r="E34" s="100">
        <v>-64349.62999999896</v>
      </c>
      <c r="F34" s="102"/>
    </row>
    <row r="35" spans="1:6" ht="15">
      <c r="A35" s="115" t="s">
        <v>804</v>
      </c>
      <c r="B35" s="102" t="s">
        <v>805</v>
      </c>
      <c r="C35" s="100">
        <v>416047.56</v>
      </c>
      <c r="D35" s="100">
        <v>416047.56</v>
      </c>
      <c r="E35" s="100">
        <v>0</v>
      </c>
      <c r="F35" s="102"/>
    </row>
    <row r="36" spans="1:6" ht="15">
      <c r="A36" s="115" t="s">
        <v>806</v>
      </c>
      <c r="B36" s="102" t="s">
        <v>807</v>
      </c>
      <c r="C36" s="100">
        <v>66168701.41</v>
      </c>
      <c r="D36" s="100">
        <v>66271726.48</v>
      </c>
      <c r="E36" s="100">
        <v>103025.0700000003</v>
      </c>
      <c r="F36" s="102"/>
    </row>
    <row r="37" spans="1:6" ht="15">
      <c r="A37" s="115" t="s">
        <v>808</v>
      </c>
      <c r="B37" s="102" t="s">
        <v>809</v>
      </c>
      <c r="C37" s="100">
        <v>10924669.85</v>
      </c>
      <c r="D37" s="100">
        <v>10919309.42</v>
      </c>
      <c r="E37" s="100">
        <v>-5360.429999999702</v>
      </c>
      <c r="F37" s="102"/>
    </row>
    <row r="38" spans="1:6" ht="15">
      <c r="A38" s="115" t="s">
        <v>810</v>
      </c>
      <c r="B38" s="102" t="s">
        <v>811</v>
      </c>
      <c r="C38" s="100">
        <v>4280.28</v>
      </c>
      <c r="D38" s="100">
        <v>4280.28</v>
      </c>
      <c r="E38" s="100">
        <v>0</v>
      </c>
      <c r="F38" s="102"/>
    </row>
    <row r="39" spans="1:6" ht="15">
      <c r="A39" s="115" t="s">
        <v>812</v>
      </c>
      <c r="B39" s="102" t="s">
        <v>813</v>
      </c>
      <c r="C39" s="100">
        <v>1420055.19</v>
      </c>
      <c r="D39" s="100">
        <v>1418599.57</v>
      </c>
      <c r="E39" s="100">
        <v>-1455.619999999879</v>
      </c>
      <c r="F39" s="102"/>
    </row>
    <row r="40" spans="1:6" ht="15">
      <c r="A40" s="115" t="s">
        <v>814</v>
      </c>
      <c r="B40" s="102" t="s">
        <v>815</v>
      </c>
      <c r="C40" s="100">
        <v>3574054.47</v>
      </c>
      <c r="D40" s="100">
        <v>3570867.63</v>
      </c>
      <c r="E40" s="100">
        <v>-3186.8400000003166</v>
      </c>
      <c r="F40" s="102"/>
    </row>
    <row r="41" spans="1:6" ht="15">
      <c r="A41" s="115" t="s">
        <v>816</v>
      </c>
      <c r="B41" s="102" t="s">
        <v>817</v>
      </c>
      <c r="C41" s="100">
        <v>1197517.45</v>
      </c>
      <c r="D41" s="100">
        <v>1197517.45</v>
      </c>
      <c r="E41" s="100">
        <v>0</v>
      </c>
      <c r="F41" s="102"/>
    </row>
    <row r="42" spans="1:6" ht="15">
      <c r="A42" s="115" t="s">
        <v>818</v>
      </c>
      <c r="B42" s="102" t="s">
        <v>819</v>
      </c>
      <c r="C42" s="100">
        <v>951511.67</v>
      </c>
      <c r="D42" s="100">
        <v>975975.03</v>
      </c>
      <c r="E42" s="100">
        <v>24463.359999999986</v>
      </c>
      <c r="F42" s="102"/>
    </row>
    <row r="43" spans="1:6" ht="15">
      <c r="A43" s="115" t="s">
        <v>820</v>
      </c>
      <c r="B43" s="102" t="s">
        <v>821</v>
      </c>
      <c r="C43" s="100">
        <v>309988.75</v>
      </c>
      <c r="D43" s="100">
        <v>309988.75</v>
      </c>
      <c r="E43" s="100">
        <v>0</v>
      </c>
      <c r="F43" s="102"/>
    </row>
    <row r="44" spans="1:6" ht="15">
      <c r="A44" s="115" t="s">
        <v>822</v>
      </c>
      <c r="B44" s="102" t="s">
        <v>823</v>
      </c>
      <c r="C44" s="100">
        <v>220328765.95</v>
      </c>
      <c r="D44" s="100">
        <v>219910083.55</v>
      </c>
      <c r="E44" s="100">
        <v>-418682.39999997616</v>
      </c>
      <c r="F44" s="102"/>
    </row>
    <row r="45" spans="1:6" ht="15">
      <c r="A45" s="115" t="s">
        <v>824</v>
      </c>
      <c r="B45" s="102" t="s">
        <v>825</v>
      </c>
      <c r="C45" s="100">
        <v>16511063.53</v>
      </c>
      <c r="D45" s="100">
        <v>16511063.53</v>
      </c>
      <c r="E45" s="100">
        <v>0</v>
      </c>
      <c r="F45" s="102"/>
    </row>
    <row r="46" spans="1:6" ht="15">
      <c r="A46" s="115" t="s">
        <v>826</v>
      </c>
      <c r="B46" s="102" t="s">
        <v>827</v>
      </c>
      <c r="C46" s="100">
        <v>2358563.96</v>
      </c>
      <c r="D46" s="100">
        <v>2358563.96</v>
      </c>
      <c r="E46" s="100">
        <v>0</v>
      </c>
      <c r="F46" s="102"/>
    </row>
    <row r="47" spans="1:6" ht="15">
      <c r="A47" s="115" t="s">
        <v>828</v>
      </c>
      <c r="B47" s="102" t="s">
        <v>829</v>
      </c>
      <c r="C47" s="100">
        <v>24889.11</v>
      </c>
      <c r="D47" s="100">
        <v>24889.11</v>
      </c>
      <c r="E47" s="100">
        <v>0</v>
      </c>
      <c r="F47" s="102"/>
    </row>
    <row r="48" spans="1:6" ht="15">
      <c r="A48" s="115" t="s">
        <v>830</v>
      </c>
      <c r="B48" s="102" t="s">
        <v>831</v>
      </c>
      <c r="C48" s="100">
        <v>25571292.22</v>
      </c>
      <c r="D48" s="100">
        <v>25554035.32</v>
      </c>
      <c r="E48" s="100">
        <v>-17256.89999999851</v>
      </c>
      <c r="F48" s="102"/>
    </row>
    <row r="49" spans="1:6" ht="15">
      <c r="A49" s="115" t="s">
        <v>832</v>
      </c>
      <c r="B49" s="102" t="s">
        <v>833</v>
      </c>
      <c r="C49" s="100">
        <v>42628457.39</v>
      </c>
      <c r="D49" s="100">
        <v>42039453.39</v>
      </c>
      <c r="E49" s="100">
        <v>-589004</v>
      </c>
      <c r="F49" s="102"/>
    </row>
    <row r="50" spans="1:6" ht="15">
      <c r="A50" s="115" t="s">
        <v>834</v>
      </c>
      <c r="B50" s="102" t="s">
        <v>835</v>
      </c>
      <c r="C50" s="100">
        <v>43421751.01</v>
      </c>
      <c r="D50" s="100">
        <v>45564332.78</v>
      </c>
      <c r="E50" s="100">
        <v>2142581.7700000033</v>
      </c>
      <c r="F50" s="102"/>
    </row>
    <row r="51" spans="1:6" ht="15">
      <c r="A51" s="115" t="s">
        <v>836</v>
      </c>
      <c r="B51" s="102" t="s">
        <v>837</v>
      </c>
      <c r="C51" s="100">
        <v>266246.85</v>
      </c>
      <c r="D51" s="100">
        <v>266246.85</v>
      </c>
      <c r="E51" s="100">
        <v>0</v>
      </c>
      <c r="F51" s="102"/>
    </row>
    <row r="52" spans="1:6" ht="15">
      <c r="A52" s="115" t="s">
        <v>838</v>
      </c>
      <c r="B52" s="102" t="s">
        <v>839</v>
      </c>
      <c r="C52" s="100">
        <v>3852087.59</v>
      </c>
      <c r="D52" s="100">
        <v>3742419.9</v>
      </c>
      <c r="E52" s="100">
        <v>-109667.68999999994</v>
      </c>
      <c r="F52" s="102"/>
    </row>
    <row r="53" spans="1:6" ht="15">
      <c r="A53" s="115" t="s">
        <v>840</v>
      </c>
      <c r="B53" s="102" t="s">
        <v>841</v>
      </c>
      <c r="C53" s="100">
        <v>6423375.04</v>
      </c>
      <c r="D53" s="100">
        <v>6388914.03</v>
      </c>
      <c r="E53" s="100">
        <v>-34461.00999999978</v>
      </c>
      <c r="F53" s="102"/>
    </row>
    <row r="54" spans="1:6" ht="15">
      <c r="A54" s="115" t="s">
        <v>842</v>
      </c>
      <c r="B54" s="102" t="s">
        <v>843</v>
      </c>
      <c r="C54" s="100">
        <v>3073938.1</v>
      </c>
      <c r="D54" s="100">
        <v>3148008.22</v>
      </c>
      <c r="E54" s="100">
        <v>74070.12000000011</v>
      </c>
      <c r="F54" s="102"/>
    </row>
    <row r="55" spans="1:6" ht="15">
      <c r="A55" s="115" t="s">
        <v>844</v>
      </c>
      <c r="B55" s="102" t="s">
        <v>845</v>
      </c>
      <c r="C55" s="100">
        <v>61833326.64</v>
      </c>
      <c r="D55" s="100">
        <v>60980718.05</v>
      </c>
      <c r="E55" s="100">
        <v>-852608.5900000036</v>
      </c>
      <c r="F55" s="102"/>
    </row>
    <row r="56" spans="1:6" ht="15">
      <c r="A56" s="115" t="s">
        <v>846</v>
      </c>
      <c r="B56" s="102" t="s">
        <v>847</v>
      </c>
      <c r="C56" s="100">
        <v>1986133.31</v>
      </c>
      <c r="D56" s="100">
        <v>1980646.86</v>
      </c>
      <c r="E56" s="100">
        <v>-5486.449999999953</v>
      </c>
      <c r="F56" s="102"/>
    </row>
    <row r="57" spans="1:6" ht="15">
      <c r="A57" s="115" t="s">
        <v>848</v>
      </c>
      <c r="B57" s="102" t="s">
        <v>849</v>
      </c>
      <c r="C57" s="100">
        <v>3213836.75</v>
      </c>
      <c r="D57" s="100">
        <v>3269744.25</v>
      </c>
      <c r="E57" s="100">
        <v>55907.5</v>
      </c>
      <c r="F57" s="102"/>
    </row>
    <row r="58" spans="1:6" ht="15">
      <c r="A58" s="115" t="s">
        <v>850</v>
      </c>
      <c r="B58" s="102" t="s">
        <v>851</v>
      </c>
      <c r="C58" s="100">
        <v>14362678.9</v>
      </c>
      <c r="D58" s="100">
        <v>14202230.76</v>
      </c>
      <c r="E58" s="100">
        <v>-160448.1400000006</v>
      </c>
      <c r="F58" s="102"/>
    </row>
    <row r="59" spans="1:6" ht="15">
      <c r="A59" s="115" t="s">
        <v>852</v>
      </c>
      <c r="B59" s="102" t="s">
        <v>853</v>
      </c>
      <c r="C59" s="100">
        <v>1517368.01</v>
      </c>
      <c r="D59" s="100">
        <v>1517368.01</v>
      </c>
      <c r="E59" s="100">
        <v>0</v>
      </c>
      <c r="F59" s="102"/>
    </row>
    <row r="60" spans="1:6" ht="15">
      <c r="A60" s="115" t="s">
        <v>854</v>
      </c>
      <c r="B60" s="102" t="s">
        <v>855</v>
      </c>
      <c r="C60" s="100">
        <v>0</v>
      </c>
      <c r="D60" s="100">
        <v>-2506</v>
      </c>
      <c r="E60" s="100">
        <v>-2506</v>
      </c>
      <c r="F60" s="102"/>
    </row>
    <row r="61" spans="1:6" ht="15">
      <c r="A61" s="115" t="s">
        <v>856</v>
      </c>
      <c r="B61" s="102" t="s">
        <v>857</v>
      </c>
      <c r="C61" s="100">
        <v>106844.59</v>
      </c>
      <c r="D61" s="100">
        <v>106844.59</v>
      </c>
      <c r="E61" s="100">
        <v>0</v>
      </c>
      <c r="F61" s="102"/>
    </row>
    <row r="62" spans="1:6" ht="15">
      <c r="A62" s="115" t="s">
        <v>858</v>
      </c>
      <c r="B62" s="102" t="s">
        <v>859</v>
      </c>
      <c r="C62" s="100">
        <v>5135.62</v>
      </c>
      <c r="D62" s="100">
        <v>15785.62</v>
      </c>
      <c r="E62" s="100">
        <v>10650</v>
      </c>
      <c r="F62" s="102"/>
    </row>
    <row r="63" spans="1:6" ht="15">
      <c r="A63" s="121"/>
      <c r="B63" s="121" t="s">
        <v>184</v>
      </c>
      <c r="C63" s="103">
        <f>SUM(C34:C62)</f>
        <v>556136485.4699999</v>
      </c>
      <c r="D63" s="103">
        <f>SUM(D34:D62)</f>
        <v>556282709.5899999</v>
      </c>
      <c r="E63" s="103">
        <f>SUM(E34:E62)</f>
        <v>146224.12000002642</v>
      </c>
      <c r="F63" s="103"/>
    </row>
    <row r="64" spans="1:6" s="16" customFormat="1" ht="15">
      <c r="A64" s="113"/>
      <c r="B64" s="113"/>
      <c r="C64" s="20"/>
      <c r="D64" s="20"/>
      <c r="E64" s="20"/>
      <c r="F64" s="20"/>
    </row>
    <row r="65" spans="1:6" s="16" customFormat="1" ht="15">
      <c r="A65" s="113"/>
      <c r="B65" s="113"/>
      <c r="C65" s="20"/>
      <c r="D65" s="20"/>
      <c r="E65" s="20"/>
      <c r="F65" s="20"/>
    </row>
    <row r="66" spans="1:7" s="16" customFormat="1" ht="11.25" customHeight="1">
      <c r="A66" s="9" t="s">
        <v>295</v>
      </c>
      <c r="B66" s="9"/>
      <c r="C66" s="40"/>
      <c r="D66" s="40"/>
      <c r="E66" s="40"/>
      <c r="G66" s="41" t="s">
        <v>60</v>
      </c>
    </row>
    <row r="67" spans="1:6" s="16" customFormat="1" ht="15">
      <c r="A67" s="34"/>
      <c r="B67" s="34"/>
      <c r="C67" s="18"/>
      <c r="D67" s="8"/>
      <c r="E67" s="8"/>
      <c r="F67" s="196"/>
    </row>
    <row r="68" spans="1:8" s="16" customFormat="1" ht="27.9" customHeight="1">
      <c r="A68" s="13" t="s">
        <v>44</v>
      </c>
      <c r="B68" s="14" t="s">
        <v>45</v>
      </c>
      <c r="C68" s="45" t="s">
        <v>61</v>
      </c>
      <c r="D68" s="45" t="s">
        <v>62</v>
      </c>
      <c r="E68" s="45" t="s">
        <v>63</v>
      </c>
      <c r="F68" s="46" t="s">
        <v>64</v>
      </c>
      <c r="G68" s="46" t="s">
        <v>296</v>
      </c>
      <c r="H68" s="46" t="s">
        <v>297</v>
      </c>
    </row>
    <row r="69" spans="1:8" s="16" customFormat="1" ht="15">
      <c r="A69" s="115"/>
      <c r="B69" s="256" t="s">
        <v>321</v>
      </c>
      <c r="C69" s="99"/>
      <c r="D69" s="100"/>
      <c r="E69" s="100"/>
      <c r="F69" s="102"/>
      <c r="G69" s="102"/>
      <c r="H69" s="102"/>
    </row>
    <row r="70" spans="1:8" s="16" customFormat="1" ht="15">
      <c r="A70" s="121"/>
      <c r="B70" s="121" t="s">
        <v>298</v>
      </c>
      <c r="C70" s="103">
        <f>SUM(C69:C69)</f>
        <v>0</v>
      </c>
      <c r="D70" s="103">
        <f>SUM(D69:D69)</f>
        <v>0</v>
      </c>
      <c r="E70" s="103">
        <f>SUM(E69:E69)</f>
        <v>0</v>
      </c>
      <c r="F70" s="103"/>
      <c r="G70" s="103"/>
      <c r="H70" s="103"/>
    </row>
    <row r="71" spans="1:6" s="16" customFormat="1" ht="15">
      <c r="A71" s="47"/>
      <c r="B71" s="47"/>
      <c r="C71" s="250"/>
      <c r="D71" s="250"/>
      <c r="E71" s="250"/>
      <c r="F71" s="20"/>
    </row>
    <row r="73" spans="1:7" ht="15">
      <c r="A73" s="9" t="s">
        <v>299</v>
      </c>
      <c r="B73" s="9"/>
      <c r="C73" s="40"/>
      <c r="D73" s="40"/>
      <c r="E73" s="40"/>
      <c r="G73" s="41" t="s">
        <v>60</v>
      </c>
    </row>
    <row r="74" spans="1:8" ht="15">
      <c r="A74" s="34"/>
      <c r="B74" s="34"/>
      <c r="C74" s="18"/>
      <c r="H74" s="8"/>
    </row>
    <row r="75" spans="1:8" ht="27.9" customHeight="1">
      <c r="A75" s="13" t="s">
        <v>44</v>
      </c>
      <c r="B75" s="14" t="s">
        <v>45</v>
      </c>
      <c r="C75" s="45" t="s">
        <v>61</v>
      </c>
      <c r="D75" s="45" t="s">
        <v>62</v>
      </c>
      <c r="E75" s="45" t="s">
        <v>63</v>
      </c>
      <c r="F75" s="46" t="s">
        <v>64</v>
      </c>
      <c r="G75" s="46" t="s">
        <v>296</v>
      </c>
      <c r="H75" s="46" t="s">
        <v>297</v>
      </c>
    </row>
    <row r="76" spans="1:8" ht="15">
      <c r="A76" s="115"/>
      <c r="B76" s="256" t="s">
        <v>321</v>
      </c>
      <c r="C76" s="99"/>
      <c r="D76" s="100"/>
      <c r="E76" s="100"/>
      <c r="F76" s="102"/>
      <c r="G76" s="102"/>
      <c r="H76" s="102"/>
    </row>
    <row r="77" spans="1:8" ht="15">
      <c r="A77" s="121"/>
      <c r="B77" s="121" t="s">
        <v>300</v>
      </c>
      <c r="C77" s="103">
        <f>SUM(C76:C76)</f>
        <v>0</v>
      </c>
      <c r="D77" s="103">
        <f>SUM(D76:D76)</f>
        <v>0</v>
      </c>
      <c r="E77" s="103">
        <f>SUM(E76:E76)</f>
        <v>0</v>
      </c>
      <c r="F77" s="103"/>
      <c r="G77" s="103"/>
      <c r="H77" s="103"/>
    </row>
    <row r="80" spans="1:7" ht="15">
      <c r="A80" s="9" t="s">
        <v>301</v>
      </c>
      <c r="B80" s="9"/>
      <c r="C80" s="40"/>
      <c r="D80" s="40"/>
      <c r="E80" s="40"/>
      <c r="G80" s="41" t="s">
        <v>60</v>
      </c>
    </row>
    <row r="81" spans="1:3" ht="15">
      <c r="A81" s="34"/>
      <c r="B81" s="34"/>
      <c r="C81" s="18"/>
    </row>
    <row r="82" spans="1:8" ht="27.9" customHeight="1">
      <c r="A82" s="13" t="s">
        <v>44</v>
      </c>
      <c r="B82" s="14" t="s">
        <v>45</v>
      </c>
      <c r="C82" s="45" t="s">
        <v>61</v>
      </c>
      <c r="D82" s="45" t="s">
        <v>62</v>
      </c>
      <c r="E82" s="45" t="s">
        <v>63</v>
      </c>
      <c r="F82" s="46" t="s">
        <v>64</v>
      </c>
      <c r="G82" s="46" t="s">
        <v>296</v>
      </c>
      <c r="H82" s="46" t="s">
        <v>297</v>
      </c>
    </row>
    <row r="83" spans="1:8" ht="15">
      <c r="A83" s="115"/>
      <c r="B83" s="256" t="s">
        <v>321</v>
      </c>
      <c r="C83" s="99"/>
      <c r="D83" s="100"/>
      <c r="E83" s="100"/>
      <c r="F83" s="102"/>
      <c r="G83" s="102"/>
      <c r="H83" s="102"/>
    </row>
    <row r="84" spans="1:8" ht="15">
      <c r="A84" s="121"/>
      <c r="B84" s="121" t="s">
        <v>302</v>
      </c>
      <c r="C84" s="103">
        <f>SUM(C83:C83)</f>
        <v>0</v>
      </c>
      <c r="D84" s="103">
        <f>SUM(D83:D83)</f>
        <v>0</v>
      </c>
      <c r="E84" s="103">
        <f>SUM(E83:E83)</f>
        <v>0</v>
      </c>
      <c r="F84" s="103"/>
      <c r="G84" s="103"/>
      <c r="H84" s="103"/>
    </row>
    <row r="87" spans="1:7" ht="15">
      <c r="A87" s="9" t="s">
        <v>303</v>
      </c>
      <c r="B87" s="9"/>
      <c r="C87" s="40"/>
      <c r="D87" s="40"/>
      <c r="E87" s="40"/>
      <c r="G87" s="41" t="s">
        <v>60</v>
      </c>
    </row>
    <row r="88" spans="1:3" ht="15">
      <c r="A88" s="34"/>
      <c r="B88" s="34"/>
      <c r="C88" s="18"/>
    </row>
    <row r="89" spans="1:8" ht="27.9" customHeight="1">
      <c r="A89" s="13" t="s">
        <v>44</v>
      </c>
      <c r="B89" s="14" t="s">
        <v>45</v>
      </c>
      <c r="C89" s="45" t="s">
        <v>61</v>
      </c>
      <c r="D89" s="45" t="s">
        <v>62</v>
      </c>
      <c r="E89" s="45" t="s">
        <v>63</v>
      </c>
      <c r="F89" s="46" t="s">
        <v>64</v>
      </c>
      <c r="G89" s="46" t="s">
        <v>296</v>
      </c>
      <c r="H89" s="46" t="s">
        <v>297</v>
      </c>
    </row>
    <row r="90" spans="1:8" ht="15">
      <c r="A90" s="115"/>
      <c r="B90" s="256" t="s">
        <v>321</v>
      </c>
      <c r="C90" s="99"/>
      <c r="D90" s="100"/>
      <c r="E90" s="100"/>
      <c r="F90" s="102"/>
      <c r="G90" s="102"/>
      <c r="H90" s="102"/>
    </row>
    <row r="91" spans="1:8" ht="15">
      <c r="A91" s="121"/>
      <c r="B91" s="121" t="s">
        <v>304</v>
      </c>
      <c r="C91" s="103">
        <f>SUM(C90:C90)</f>
        <v>0</v>
      </c>
      <c r="D91" s="103">
        <f>SUM(D90:D90)</f>
        <v>0</v>
      </c>
      <c r="E91" s="103">
        <f>SUM(E90:E90)</f>
        <v>0</v>
      </c>
      <c r="F91" s="103"/>
      <c r="G91" s="103"/>
      <c r="H91" s="103"/>
    </row>
  </sheetData>
  <dataValidations count="8">
    <dataValidation allowBlank="1" showInputMessage="1" showErrorMessage="1" prompt="Saldo al 31 de diciembre del año anterior del ejercio que se presenta." sqref="C7 C33 C68 C75 C82 C89"/>
    <dataValidation allowBlank="1" showInputMessage="1" showErrorMessage="1" prompt="Corresponde al número de la cuenta de acuerdo al Plan de Cuentas emitido por el CONAC (DOF 23/12/2015)." sqref="A7 A33 A68 A75 A82 A89"/>
    <dataValidation allowBlank="1" showInputMessage="1" showErrorMessage="1" prompt="Indicar la tasa de aplicación." sqref="H68 H75 H82 H89"/>
    <dataValidation allowBlank="1" showInputMessage="1" showErrorMessage="1" prompt="Indicar el método de depreciación." sqref="G68 G75 G82 G89"/>
    <dataValidation allowBlank="1" showInputMessage="1" showErrorMessage="1" prompt="Corresponde al nombre o descripción de la cuenta de acuerdo al Plan de Cuentas emitido por el CONAC." sqref="B7 B33 B68 B75 B82 B89"/>
    <dataValidation allowBlank="1" showInputMessage="1" showErrorMessage="1" prompt="Diferencia entre el saldo final y el inicial presentados." sqref="E7 E33 E68 E75 E82 E89"/>
    <dataValidation allowBlank="1" showInputMessage="1" showErrorMessage="1" prompt="Criterio para la aplicación de depreciación: anual, mensual, trimestral, etc." sqref="F7 F33 F89 F75 F82 F68"/>
    <dataValidation allowBlank="1" showInputMessage="1" showErrorMessage="1" prompt="Importe final del periodo que corresponde la información financiera trimestral que se presenta." sqref="D7 D33 D68 D75 D82 D89"/>
  </dataValidations>
  <printOptions/>
  <pageMargins left="0.7" right="0.7" top="0.75" bottom="0.75" header="0.3" footer="0.3"/>
  <pageSetup horizontalDpi="600" verticalDpi="600" orientation="portrait" scale="54" r:id="rId1"/>
  <ignoredErrors>
    <ignoredError sqref="C70:E70 C77:E77 C84:E84 C91:E91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view="pageBreakPreview" zoomScale="90" zoomScaleSheetLayoutView="90" workbookViewId="0" topLeftCell="A16">
      <selection activeCell="B8" sqref="B8"/>
    </sheetView>
  </sheetViews>
  <sheetFormatPr defaultColWidth="11.421875" defaultRowHeight="15"/>
  <cols>
    <col min="1" max="1" width="18.8515625" style="196" customWidth="1"/>
    <col min="2" max="2" width="33.140625" style="196" bestFit="1" customWidth="1"/>
    <col min="3" max="3" width="13.00390625" style="8" bestFit="1" customWidth="1"/>
    <col min="4" max="4" width="11.8515625" style="8" bestFit="1" customWidth="1"/>
    <col min="5" max="5" width="8.140625" style="8" bestFit="1" customWidth="1"/>
    <col min="6" max="6" width="13.57421875" style="196" bestFit="1" customWidth="1"/>
    <col min="7" max="16384" width="11.421875" style="196" customWidth="1"/>
  </cols>
  <sheetData>
    <row r="1" spans="1:6" ht="11.25" customHeight="1">
      <c r="A1" s="2" t="s">
        <v>42</v>
      </c>
      <c r="B1" s="2"/>
      <c r="C1" s="3"/>
      <c r="D1" s="3"/>
      <c r="E1" s="3"/>
      <c r="F1" s="6"/>
    </row>
    <row r="2" spans="1:5" ht="11.25" customHeight="1">
      <c r="A2" s="2" t="s">
        <v>167</v>
      </c>
      <c r="B2" s="2"/>
      <c r="C2" s="3"/>
      <c r="D2" s="3"/>
      <c r="E2" s="3"/>
    </row>
    <row r="3" spans="1:5" ht="11.25" customHeight="1">
      <c r="A3" s="2"/>
      <c r="B3" s="2"/>
      <c r="C3" s="3"/>
      <c r="D3" s="3"/>
      <c r="E3" s="3"/>
    </row>
    <row r="4" ht="11.25" customHeight="1"/>
    <row r="5" spans="1:6" ht="11.25" customHeight="1">
      <c r="A5" s="48" t="s">
        <v>119</v>
      </c>
      <c r="B5" s="48"/>
      <c r="C5" s="49"/>
      <c r="D5" s="49"/>
      <c r="E5" s="49"/>
      <c r="F5" s="220" t="s">
        <v>66</v>
      </c>
    </row>
    <row r="6" spans="1:5" s="16" customFormat="1" ht="15">
      <c r="A6" s="50"/>
      <c r="B6" s="50"/>
      <c r="C6" s="49"/>
      <c r="D6" s="49"/>
      <c r="E6" s="49"/>
    </row>
    <row r="7" spans="1:6" ht="15" customHeight="1">
      <c r="A7" s="13" t="s">
        <v>44</v>
      </c>
      <c r="B7" s="14" t="s">
        <v>45</v>
      </c>
      <c r="C7" s="45" t="s">
        <v>61</v>
      </c>
      <c r="D7" s="45" t="s">
        <v>62</v>
      </c>
      <c r="E7" s="45" t="s">
        <v>63</v>
      </c>
      <c r="F7" s="46" t="s">
        <v>64</v>
      </c>
    </row>
    <row r="8" spans="1:6" ht="20.4">
      <c r="A8" s="124" t="s">
        <v>860</v>
      </c>
      <c r="B8" s="124" t="s">
        <v>861</v>
      </c>
      <c r="C8" s="99">
        <v>26008562.76</v>
      </c>
      <c r="D8" s="126">
        <v>26006715.28</v>
      </c>
      <c r="E8" s="126">
        <v>-1847.480000000447</v>
      </c>
      <c r="F8" s="101"/>
    </row>
    <row r="9" spans="1:6" ht="20.4">
      <c r="A9" s="124" t="s">
        <v>862</v>
      </c>
      <c r="B9" s="124" t="s">
        <v>863</v>
      </c>
      <c r="C9" s="99">
        <v>0.01</v>
      </c>
      <c r="D9" s="126">
        <v>0.01</v>
      </c>
      <c r="E9" s="126">
        <v>0</v>
      </c>
      <c r="F9" s="101"/>
    </row>
    <row r="10" spans="1:6" ht="20.4">
      <c r="A10" s="124" t="s">
        <v>864</v>
      </c>
      <c r="B10" s="124" t="s">
        <v>865</v>
      </c>
      <c r="C10" s="99">
        <v>26919979.04</v>
      </c>
      <c r="D10" s="126">
        <v>26995379.04</v>
      </c>
      <c r="E10" s="126">
        <v>75400</v>
      </c>
      <c r="F10" s="101"/>
    </row>
    <row r="11" spans="1:6" ht="15">
      <c r="A11" s="121"/>
      <c r="B11" s="121" t="s">
        <v>185</v>
      </c>
      <c r="C11" s="103">
        <f>SUM(C8:C10)</f>
        <v>52928541.81</v>
      </c>
      <c r="D11" s="103">
        <f>SUM(D8:D10)</f>
        <v>53002094.33</v>
      </c>
      <c r="E11" s="103">
        <f>SUM(E8:E10)</f>
        <v>73552.51999999955</v>
      </c>
      <c r="F11" s="121"/>
    </row>
    <row r="12" spans="1:6" ht="15">
      <c r="A12" s="114"/>
      <c r="B12" s="114"/>
      <c r="C12" s="117"/>
      <c r="D12" s="117"/>
      <c r="E12" s="117"/>
      <c r="F12" s="114"/>
    </row>
    <row r="13" spans="1:6" ht="15">
      <c r="A13" s="114"/>
      <c r="B13" s="114"/>
      <c r="C13" s="117"/>
      <c r="D13" s="117"/>
      <c r="E13" s="117"/>
      <c r="F13" s="114"/>
    </row>
    <row r="14" spans="1:6" ht="11.25" customHeight="1">
      <c r="A14" s="251" t="s">
        <v>305</v>
      </c>
      <c r="B14" s="51"/>
      <c r="C14" s="49"/>
      <c r="D14" s="49"/>
      <c r="E14" s="49"/>
      <c r="F14" s="220" t="s">
        <v>66</v>
      </c>
    </row>
    <row r="15" spans="1:5" ht="15">
      <c r="A15" s="194"/>
      <c r="B15" s="194"/>
      <c r="C15" s="243"/>
      <c r="D15" s="243"/>
      <c r="E15" s="243"/>
    </row>
    <row r="16" spans="1:6" ht="15" customHeight="1">
      <c r="A16" s="13" t="s">
        <v>44</v>
      </c>
      <c r="B16" s="14" t="s">
        <v>45</v>
      </c>
      <c r="C16" s="45" t="s">
        <v>61</v>
      </c>
      <c r="D16" s="45" t="s">
        <v>62</v>
      </c>
      <c r="E16" s="45" t="s">
        <v>63</v>
      </c>
      <c r="F16" s="46" t="s">
        <v>64</v>
      </c>
    </row>
    <row r="17" spans="1:6" ht="11.25" customHeight="1">
      <c r="A17" s="115"/>
      <c r="B17" s="256" t="s">
        <v>321</v>
      </c>
      <c r="C17" s="99"/>
      <c r="D17" s="99"/>
      <c r="E17" s="99"/>
      <c r="F17" s="101"/>
    </row>
    <row r="18" spans="1:6" ht="15">
      <c r="A18" s="121"/>
      <c r="B18" s="121" t="s">
        <v>306</v>
      </c>
      <c r="C18" s="103">
        <f>SUM(C17:C17)</f>
        <v>0</v>
      </c>
      <c r="D18" s="103">
        <f>SUM(D17:D17)</f>
        <v>0</v>
      </c>
      <c r="E18" s="103">
        <f>SUM(E17:E17)</f>
        <v>0</v>
      </c>
      <c r="F18" s="121"/>
    </row>
    <row r="19" spans="1:6" ht="15">
      <c r="A19" s="114"/>
      <c r="B19" s="114"/>
      <c r="C19" s="117"/>
      <c r="D19" s="117"/>
      <c r="E19" s="117"/>
      <c r="F19" s="114"/>
    </row>
    <row r="20" spans="1:6" ht="15">
      <c r="A20" s="114"/>
      <c r="B20" s="114"/>
      <c r="C20" s="117"/>
      <c r="D20" s="117"/>
      <c r="E20" s="117"/>
      <c r="F20" s="114"/>
    </row>
    <row r="21" spans="1:6" ht="11.25" customHeight="1">
      <c r="A21" s="51" t="s">
        <v>121</v>
      </c>
      <c r="B21" s="114"/>
      <c r="C21" s="52"/>
      <c r="D21" s="52"/>
      <c r="E21" s="40"/>
      <c r="F21" s="41" t="s">
        <v>67</v>
      </c>
    </row>
    <row r="22" spans="1:3" ht="15">
      <c r="A22" s="34"/>
      <c r="B22" s="34"/>
      <c r="C22" s="18"/>
    </row>
    <row r="23" spans="1:6" ht="15" customHeight="1">
      <c r="A23" s="13" t="s">
        <v>44</v>
      </c>
      <c r="B23" s="14" t="s">
        <v>45</v>
      </c>
      <c r="C23" s="45" t="s">
        <v>61</v>
      </c>
      <c r="D23" s="45" t="s">
        <v>62</v>
      </c>
      <c r="E23" s="45" t="s">
        <v>63</v>
      </c>
      <c r="F23" s="46" t="s">
        <v>64</v>
      </c>
    </row>
    <row r="24" spans="1:6" ht="15">
      <c r="A24" s="124"/>
      <c r="B24" s="256" t="s">
        <v>321</v>
      </c>
      <c r="C24" s="99"/>
      <c r="D24" s="126"/>
      <c r="E24" s="126"/>
      <c r="F24" s="101"/>
    </row>
    <row r="25" spans="1:6" ht="15">
      <c r="A25" s="121"/>
      <c r="B25" s="121" t="s">
        <v>186</v>
      </c>
      <c r="C25" s="103">
        <f>SUM(C24:C24)</f>
        <v>0</v>
      </c>
      <c r="D25" s="103">
        <f>SUM(D24:D24)</f>
        <v>0</v>
      </c>
      <c r="E25" s="103">
        <f>SUM(E24:E24)</f>
        <v>0</v>
      </c>
      <c r="F25" s="103"/>
    </row>
    <row r="26" spans="1:6" ht="15">
      <c r="A26" s="108"/>
      <c r="B26" s="109"/>
      <c r="C26" s="110"/>
      <c r="D26" s="110"/>
      <c r="E26" s="110"/>
      <c r="F26" s="109"/>
    </row>
  </sheetData>
  <dataValidations count="6">
    <dataValidation allowBlank="1" showInputMessage="1" showErrorMessage="1" prompt="Saldo al 31 de diciembre del año anterior del ejercio que se presenta." sqref="C7 C16 C23"/>
    <dataValidation allowBlank="1" showInputMessage="1" showErrorMessage="1" prompt="Corresponde al número de la cuenta de acuerdo al Plan de Cuentas emitido por el CONAC (DOF 23/12/2015)." sqref="A7 A16 A23"/>
    <dataValidation allowBlank="1" showInputMessage="1" showErrorMessage="1" prompt="Indicar el medio como se está amortizando el intangible, por tiempo, por uso." sqref="F7 F23 F16"/>
    <dataValidation allowBlank="1" showInputMessage="1" showErrorMessage="1" prompt="Diferencia entre el saldo final y el inicial presentados." sqref="E7 E23 E16"/>
    <dataValidation allowBlank="1" showInputMessage="1" showErrorMessage="1" prompt="Corresponde al nombre o descripción de la cuenta de acuerdo al Plan de Cuentas emitido por el CONAC." sqref="B7 B23 B16"/>
    <dataValidation allowBlank="1" showInputMessage="1" showErrorMessage="1" prompt="Importe final del periodo que corresponde la información financiera trimestral que se presenta." sqref="D7 D16 D23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  <ignoredErrors>
    <ignoredError sqref="C18:E18 C25:E25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view="pageBreakPreview" zoomScale="90" zoomScaleSheetLayoutView="90" workbookViewId="0" topLeftCell="A1">
      <selection activeCell="H5" sqref="H5"/>
    </sheetView>
  </sheetViews>
  <sheetFormatPr defaultColWidth="11.421875" defaultRowHeight="15"/>
  <cols>
    <col min="1" max="1" width="22.57421875" style="53" customWidth="1"/>
    <col min="2" max="7" width="11.421875" style="53" customWidth="1"/>
    <col min="8" max="8" width="17.7109375" style="53" customWidth="1"/>
    <col min="9" max="16384" width="11.421875" style="53" customWidth="1"/>
  </cols>
  <sheetData>
    <row r="1" spans="1:8" ht="15">
      <c r="A1" s="2" t="s">
        <v>42</v>
      </c>
      <c r="B1" s="2"/>
      <c r="C1" s="2"/>
      <c r="D1" s="2"/>
      <c r="E1" s="2"/>
      <c r="F1" s="2"/>
      <c r="G1" s="2"/>
      <c r="H1" s="6"/>
    </row>
    <row r="2" spans="1:8" ht="15">
      <c r="A2" s="2" t="s">
        <v>167</v>
      </c>
      <c r="B2" s="2"/>
      <c r="C2" s="2"/>
      <c r="D2" s="2"/>
      <c r="E2" s="2"/>
      <c r="F2" s="2"/>
      <c r="G2" s="2"/>
      <c r="H2" s="7"/>
    </row>
    <row r="3" spans="1:8" ht="15">
      <c r="A3" s="2"/>
      <c r="B3" s="2"/>
      <c r="C3" s="2"/>
      <c r="D3" s="2"/>
      <c r="E3" s="2"/>
      <c r="F3" s="2"/>
      <c r="G3" s="2"/>
      <c r="H3" s="7"/>
    </row>
    <row r="4" spans="1:8" ht="11.25" customHeight="1">
      <c r="A4" s="7"/>
      <c r="B4" s="7"/>
      <c r="C4" s="7"/>
      <c r="D4" s="7"/>
      <c r="E4" s="7"/>
      <c r="F4" s="7"/>
      <c r="G4" s="2"/>
      <c r="H4" s="180"/>
    </row>
    <row r="5" spans="1:8" ht="11.25" customHeight="1">
      <c r="A5" s="54" t="s">
        <v>69</v>
      </c>
      <c r="B5" s="55"/>
      <c r="C5" s="180"/>
      <c r="D5" s="180"/>
      <c r="E5" s="50"/>
      <c r="F5" s="50"/>
      <c r="G5" s="50"/>
      <c r="H5" s="179" t="s">
        <v>68</v>
      </c>
    </row>
    <row r="6" spans="10:17" ht="15">
      <c r="J6" s="328"/>
      <c r="K6" s="328"/>
      <c r="L6" s="328"/>
      <c r="M6" s="328"/>
      <c r="N6" s="328"/>
      <c r="O6" s="328"/>
      <c r="P6" s="328"/>
      <c r="Q6" s="328"/>
    </row>
    <row r="7" ht="10.8" thickBot="1">
      <c r="A7" s="2" t="s">
        <v>70</v>
      </c>
    </row>
    <row r="8" spans="1:8" ht="52.5" customHeight="1" thickBot="1">
      <c r="A8" s="329" t="s">
        <v>321</v>
      </c>
      <c r="B8" s="330"/>
      <c r="C8" s="330"/>
      <c r="D8" s="330"/>
      <c r="E8" s="330"/>
      <c r="F8" s="330"/>
      <c r="G8" s="330"/>
      <c r="H8" s="331"/>
    </row>
  </sheetData>
  <mergeCells count="2">
    <mergeCell ref="J6:Q6"/>
    <mergeCell ref="A8:H8"/>
  </mergeCells>
  <printOptions/>
  <pageMargins left="0.7" right="0.7" top="0.75" bottom="0.75" header="0.3" footer="0.3"/>
  <pageSetup horizontalDpi="600" verticalDpi="600" orientation="landscape" scale="84" r:id="rId1"/>
  <colBreaks count="1" manualBreakCount="1">
    <brk id="8" max="1638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view="pageBreakPreview" zoomScale="90" zoomScaleSheetLayoutView="90" workbookViewId="0" topLeftCell="A1">
      <selection activeCell="D9" sqref="D9"/>
    </sheetView>
  </sheetViews>
  <sheetFormatPr defaultColWidth="11.421875" defaultRowHeight="15"/>
  <cols>
    <col min="1" max="1" width="19.7109375" style="196" customWidth="1"/>
    <col min="2" max="2" width="34.140625" style="196" bestFit="1" customWidth="1"/>
    <col min="3" max="3" width="9.8515625" style="8" bestFit="1" customWidth="1"/>
    <col min="4" max="4" width="19.28125" style="196" bestFit="1" customWidth="1"/>
    <col min="5" max="16384" width="11.421875" style="196" customWidth="1"/>
  </cols>
  <sheetData>
    <row r="1" spans="1:4" ht="15">
      <c r="A1" s="56" t="s">
        <v>42</v>
      </c>
      <c r="B1" s="56"/>
      <c r="C1" s="5"/>
      <c r="D1" s="6"/>
    </row>
    <row r="2" spans="1:3" ht="15">
      <c r="A2" s="56" t="s">
        <v>167</v>
      </c>
      <c r="B2" s="56"/>
      <c r="C2" s="5"/>
    </row>
    <row r="3" spans="1:4" ht="15">
      <c r="A3" s="31"/>
      <c r="B3" s="31"/>
      <c r="C3" s="57"/>
      <c r="D3" s="31"/>
    </row>
    <row r="4" spans="1:4" ht="15">
      <c r="A4" s="31"/>
      <c r="B4" s="31"/>
      <c r="C4" s="57"/>
      <c r="D4" s="31"/>
    </row>
    <row r="5" spans="1:4" s="26" customFormat="1" ht="11.25" customHeight="1">
      <c r="A5" s="48" t="s">
        <v>188</v>
      </c>
      <c r="B5" s="195"/>
      <c r="C5" s="58"/>
      <c r="D5" s="59" t="s">
        <v>71</v>
      </c>
    </row>
    <row r="6" spans="1:4" ht="15">
      <c r="A6" s="60"/>
      <c r="B6" s="60"/>
      <c r="C6" s="61"/>
      <c r="D6" s="60"/>
    </row>
    <row r="7" spans="1:4" ht="15" customHeight="1">
      <c r="A7" s="13" t="s">
        <v>44</v>
      </c>
      <c r="B7" s="14" t="s">
        <v>45</v>
      </c>
      <c r="C7" s="15" t="s">
        <v>46</v>
      </c>
      <c r="D7" s="39" t="s">
        <v>53</v>
      </c>
    </row>
    <row r="8" spans="1:4" ht="15">
      <c r="A8" s="125" t="s">
        <v>866</v>
      </c>
      <c r="B8" s="257" t="s">
        <v>867</v>
      </c>
      <c r="C8" s="126">
        <v>2310</v>
      </c>
      <c r="D8" s="258" t="s">
        <v>2372</v>
      </c>
    </row>
    <row r="9" spans="1:4" ht="15">
      <c r="A9" s="125" t="s">
        <v>868</v>
      </c>
      <c r="B9" s="257" t="s">
        <v>869</v>
      </c>
      <c r="C9" s="126">
        <v>1360314.95</v>
      </c>
      <c r="D9" s="258" t="s">
        <v>2372</v>
      </c>
    </row>
    <row r="10" spans="1:4" ht="15">
      <c r="A10" s="125" t="s">
        <v>870</v>
      </c>
      <c r="B10" s="257" t="s">
        <v>871</v>
      </c>
      <c r="C10" s="126">
        <v>950000</v>
      </c>
      <c r="D10" s="258" t="s">
        <v>2372</v>
      </c>
    </row>
    <row r="11" spans="1:4" ht="15">
      <c r="A11" s="125" t="s">
        <v>872</v>
      </c>
      <c r="B11" s="257" t="s">
        <v>873</v>
      </c>
      <c r="C11" s="126">
        <v>22000</v>
      </c>
      <c r="D11" s="258" t="s">
        <v>2372</v>
      </c>
    </row>
    <row r="12" spans="1:4" ht="15">
      <c r="A12" s="125" t="s">
        <v>874</v>
      </c>
      <c r="B12" s="257" t="s">
        <v>875</v>
      </c>
      <c r="C12" s="126">
        <v>54050</v>
      </c>
      <c r="D12" s="258" t="s">
        <v>2372</v>
      </c>
    </row>
    <row r="13" spans="1:4" ht="15">
      <c r="A13" s="125" t="s">
        <v>876</v>
      </c>
      <c r="B13" s="257" t="s">
        <v>877</v>
      </c>
      <c r="C13" s="126">
        <v>5000</v>
      </c>
      <c r="D13" s="258" t="s">
        <v>2372</v>
      </c>
    </row>
    <row r="14" spans="1:4" ht="15">
      <c r="A14" s="125" t="s">
        <v>878</v>
      </c>
      <c r="B14" s="257" t="s">
        <v>879</v>
      </c>
      <c r="C14" s="126">
        <v>28000</v>
      </c>
      <c r="D14" s="258" t="s">
        <v>2372</v>
      </c>
    </row>
    <row r="15" spans="1:4" ht="15">
      <c r="A15" s="125" t="s">
        <v>880</v>
      </c>
      <c r="B15" s="257" t="s">
        <v>881</v>
      </c>
      <c r="C15" s="126">
        <v>147626.24</v>
      </c>
      <c r="D15" s="258" t="s">
        <v>2372</v>
      </c>
    </row>
    <row r="16" spans="1:4" ht="15">
      <c r="A16" s="125" t="s">
        <v>882</v>
      </c>
      <c r="B16" s="257" t="s">
        <v>883</v>
      </c>
      <c r="C16" s="126">
        <v>18000</v>
      </c>
      <c r="D16" s="258" t="s">
        <v>2372</v>
      </c>
    </row>
    <row r="17" spans="1:4" ht="15">
      <c r="A17" s="112"/>
      <c r="B17" s="112" t="s">
        <v>189</v>
      </c>
      <c r="C17" s="106">
        <f>SUM(C8:C16)</f>
        <v>2587301.1900000004</v>
      </c>
      <c r="D17" s="128"/>
    </row>
    <row r="20" spans="1:4" ht="11.25" customHeight="1">
      <c r="A20" s="48" t="s">
        <v>120</v>
      </c>
      <c r="B20" s="195"/>
      <c r="C20" s="58"/>
      <c r="D20" s="59" t="s">
        <v>71</v>
      </c>
    </row>
    <row r="21" spans="1:4" ht="15">
      <c r="A21" s="60"/>
      <c r="B21" s="60"/>
      <c r="C21" s="61"/>
      <c r="D21" s="60"/>
    </row>
    <row r="22" spans="1:4" ht="15" customHeight="1">
      <c r="A22" s="13" t="s">
        <v>44</v>
      </c>
      <c r="B22" s="14" t="s">
        <v>45</v>
      </c>
      <c r="C22" s="15" t="s">
        <v>46</v>
      </c>
      <c r="D22" s="39" t="s">
        <v>53</v>
      </c>
    </row>
    <row r="23" spans="1:4" ht="15">
      <c r="A23" s="125"/>
      <c r="B23" s="256" t="s">
        <v>321</v>
      </c>
      <c r="C23" s="117"/>
      <c r="D23" s="127"/>
    </row>
    <row r="24" spans="1:4" ht="15">
      <c r="A24" s="112"/>
      <c r="B24" s="112" t="s">
        <v>187</v>
      </c>
      <c r="C24" s="106">
        <f>SUM(C23:C23)</f>
        <v>0</v>
      </c>
      <c r="D24" s="128"/>
    </row>
  </sheetData>
  <dataValidations count="4">
    <dataValidation allowBlank="1" showInputMessage="1" showErrorMessage="1" prompt="Corresponde al número de la cuenta de acuerdo al Plan de Cuentas emitido por el CONAC (DOF 23/12/2015)." sqref="A7 A22"/>
    <dataValidation allowBlank="1" showInputMessage="1" showErrorMessage="1" prompt="Corresponde al nombre o descripción de la cuenta de acuerdo al Plan de Cuentas emitido por el CONAC." sqref="B7 B22"/>
    <dataValidation allowBlank="1" showInputMessage="1" showErrorMessage="1" prompt="Características cualitativas significativas que les impacten financieramente." sqref="D7 D22"/>
    <dataValidation allowBlank="1" showInputMessage="1" showErrorMessage="1" prompt="Saldo final de la Información Financiera Trimestral que se presenta (trimestral: 1er, 2do, 3ro. o 4to.)." sqref="C7 C2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  <ignoredErrors>
    <ignoredError sqref="C24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view="pageBreakPreview" zoomScale="90" zoomScaleSheetLayoutView="90" workbookViewId="0" topLeftCell="A130">
      <selection activeCell="D10" sqref="D10:D12"/>
    </sheetView>
  </sheetViews>
  <sheetFormatPr defaultColWidth="13.7109375" defaultRowHeight="15"/>
  <cols>
    <col min="1" max="1" width="19.8515625" style="196" customWidth="1"/>
    <col min="2" max="2" width="38.00390625" style="196" bestFit="1" customWidth="1"/>
    <col min="3" max="4" width="11.57421875" style="8" bestFit="1" customWidth="1"/>
    <col min="5" max="5" width="10.7109375" style="8" bestFit="1" customWidth="1"/>
    <col min="6" max="6" width="7.8515625" style="8" bestFit="1" customWidth="1"/>
    <col min="7" max="7" width="7.7109375" style="8" bestFit="1" customWidth="1"/>
    <col min="8" max="8" width="16.421875" style="196" bestFit="1" customWidth="1"/>
    <col min="9" max="16384" width="13.7109375" style="196" customWidth="1"/>
  </cols>
  <sheetData>
    <row r="1" spans="1:8" ht="11.25" customHeight="1">
      <c r="A1" s="2" t="s">
        <v>42</v>
      </c>
      <c r="B1" s="2"/>
      <c r="C1" s="3"/>
      <c r="D1" s="3"/>
      <c r="E1" s="3"/>
      <c r="F1" s="3"/>
      <c r="G1" s="3"/>
      <c r="H1" s="6"/>
    </row>
    <row r="2" spans="1:8" ht="15">
      <c r="A2" s="2" t="s">
        <v>167</v>
      </c>
      <c r="B2" s="2"/>
      <c r="C2" s="3"/>
      <c r="D2" s="3"/>
      <c r="E2" s="3"/>
      <c r="F2" s="3"/>
      <c r="G2" s="3"/>
      <c r="H2" s="8"/>
    </row>
    <row r="3" ht="15">
      <c r="H3" s="8"/>
    </row>
    <row r="4" ht="15">
      <c r="H4" s="8"/>
    </row>
    <row r="5" spans="1:8" ht="11.25" customHeight="1">
      <c r="A5" s="9" t="s">
        <v>190</v>
      </c>
      <c r="B5" s="220"/>
      <c r="C5" s="63"/>
      <c r="D5" s="63"/>
      <c r="E5" s="63"/>
      <c r="F5" s="63"/>
      <c r="G5" s="63"/>
      <c r="H5" s="64" t="s">
        <v>72</v>
      </c>
    </row>
    <row r="6" ht="15">
      <c r="A6" s="194"/>
    </row>
    <row r="7" spans="1:8" ht="15" customHeight="1">
      <c r="A7" s="13" t="s">
        <v>44</v>
      </c>
      <c r="B7" s="14" t="s">
        <v>45</v>
      </c>
      <c r="C7" s="15" t="s">
        <v>46</v>
      </c>
      <c r="D7" s="29" t="s">
        <v>49</v>
      </c>
      <c r="E7" s="29" t="s">
        <v>50</v>
      </c>
      <c r="F7" s="29" t="s">
        <v>51</v>
      </c>
      <c r="G7" s="30" t="s">
        <v>52</v>
      </c>
      <c r="H7" s="14" t="s">
        <v>53</v>
      </c>
    </row>
    <row r="8" spans="1:8" ht="15">
      <c r="A8" s="115" t="s">
        <v>884</v>
      </c>
      <c r="B8" s="115" t="s">
        <v>885</v>
      </c>
      <c r="C8" s="99">
        <v>-443078.03</v>
      </c>
      <c r="D8" s="99">
        <v>-443078.03</v>
      </c>
      <c r="E8" s="99"/>
      <c r="F8" s="99"/>
      <c r="G8" s="99"/>
      <c r="H8" s="129"/>
    </row>
    <row r="9" spans="1:8" ht="15">
      <c r="A9" s="115" t="s">
        <v>886</v>
      </c>
      <c r="B9" s="115" t="s">
        <v>887</v>
      </c>
      <c r="C9" s="99">
        <v>-280325.66</v>
      </c>
      <c r="D9" s="99">
        <v>-280325.66</v>
      </c>
      <c r="E9" s="99"/>
      <c r="F9" s="99"/>
      <c r="G9" s="99"/>
      <c r="H9" s="129"/>
    </row>
    <row r="10" spans="1:8" ht="15">
      <c r="A10" s="115" t="s">
        <v>888</v>
      </c>
      <c r="B10" s="115" t="s">
        <v>889</v>
      </c>
      <c r="C10" s="99">
        <v>609.14</v>
      </c>
      <c r="D10" s="99">
        <v>609.14</v>
      </c>
      <c r="E10" s="99"/>
      <c r="F10" s="99"/>
      <c r="G10" s="99"/>
      <c r="H10" s="129"/>
    </row>
    <row r="11" spans="1:8" ht="15">
      <c r="A11" s="115" t="s">
        <v>890</v>
      </c>
      <c r="B11" s="115" t="s">
        <v>891</v>
      </c>
      <c r="C11" s="99">
        <v>399394.13</v>
      </c>
      <c r="D11" s="99">
        <v>399394.13</v>
      </c>
      <c r="E11" s="99"/>
      <c r="F11" s="99"/>
      <c r="G11" s="99"/>
      <c r="H11" s="129"/>
    </row>
    <row r="12" spans="1:8" ht="15">
      <c r="A12" s="115" t="s">
        <v>892</v>
      </c>
      <c r="B12" s="115" t="s">
        <v>893</v>
      </c>
      <c r="C12" s="99">
        <v>-275620.39</v>
      </c>
      <c r="D12" s="99">
        <v>-275620.39</v>
      </c>
      <c r="E12" s="99"/>
      <c r="F12" s="99"/>
      <c r="G12" s="99"/>
      <c r="H12" s="129"/>
    </row>
    <row r="13" spans="1:8" ht="15">
      <c r="A13" s="115" t="s">
        <v>894</v>
      </c>
      <c r="B13" s="115" t="s">
        <v>895</v>
      </c>
      <c r="C13" s="99">
        <v>6960</v>
      </c>
      <c r="D13" s="99"/>
      <c r="E13" s="99">
        <v>6960</v>
      </c>
      <c r="F13" s="99"/>
      <c r="G13" s="99"/>
      <c r="H13" s="129"/>
    </row>
    <row r="14" spans="1:8" ht="15">
      <c r="A14" s="115" t="s">
        <v>896</v>
      </c>
      <c r="B14" s="115" t="s">
        <v>897</v>
      </c>
      <c r="C14" s="99">
        <v>306452.46</v>
      </c>
      <c r="D14" s="99"/>
      <c r="E14" s="99">
        <v>306452.46</v>
      </c>
      <c r="F14" s="99"/>
      <c r="G14" s="99"/>
      <c r="H14" s="129"/>
    </row>
    <row r="15" spans="1:8" ht="15">
      <c r="A15" s="115" t="s">
        <v>898</v>
      </c>
      <c r="B15" s="115" t="s">
        <v>899</v>
      </c>
      <c r="C15" s="99">
        <v>20000</v>
      </c>
      <c r="D15" s="99"/>
      <c r="E15" s="99">
        <v>20000</v>
      </c>
      <c r="F15" s="99"/>
      <c r="G15" s="99"/>
      <c r="H15" s="129"/>
    </row>
    <row r="16" spans="1:8" ht="15">
      <c r="A16" s="115" t="s">
        <v>900</v>
      </c>
      <c r="B16" s="115" t="s">
        <v>901</v>
      </c>
      <c r="C16" s="99">
        <v>169479.67</v>
      </c>
      <c r="D16" s="99"/>
      <c r="E16" s="99">
        <v>169479.67</v>
      </c>
      <c r="F16" s="99"/>
      <c r="G16" s="99"/>
      <c r="H16" s="129"/>
    </row>
    <row r="17" spans="1:8" ht="15">
      <c r="A17" s="115" t="s">
        <v>902</v>
      </c>
      <c r="B17" s="115" t="s">
        <v>903</v>
      </c>
      <c r="C17" s="99">
        <v>208.8</v>
      </c>
      <c r="D17" s="99"/>
      <c r="E17" s="99">
        <v>208.8</v>
      </c>
      <c r="F17" s="99"/>
      <c r="G17" s="99"/>
      <c r="H17" s="129"/>
    </row>
    <row r="18" spans="1:8" ht="15">
      <c r="A18" s="115" t="s">
        <v>904</v>
      </c>
      <c r="B18" s="115" t="s">
        <v>905</v>
      </c>
      <c r="C18" s="99">
        <v>22272.65</v>
      </c>
      <c r="D18" s="99"/>
      <c r="E18" s="99">
        <v>22272.65</v>
      </c>
      <c r="F18" s="99"/>
      <c r="G18" s="99"/>
      <c r="H18" s="129"/>
    </row>
    <row r="19" spans="1:8" ht="15">
      <c r="A19" s="115" t="s">
        <v>906</v>
      </c>
      <c r="B19" s="115" t="s">
        <v>907</v>
      </c>
      <c r="C19" s="99">
        <v>5506.52</v>
      </c>
      <c r="D19" s="99"/>
      <c r="E19" s="99">
        <v>5506.52</v>
      </c>
      <c r="F19" s="99"/>
      <c r="G19" s="99"/>
      <c r="H19" s="129"/>
    </row>
    <row r="20" spans="1:8" ht="15">
      <c r="A20" s="115" t="s">
        <v>908</v>
      </c>
      <c r="B20" s="115" t="s">
        <v>909</v>
      </c>
      <c r="C20" s="99">
        <v>19686.5</v>
      </c>
      <c r="D20" s="99"/>
      <c r="E20" s="99">
        <v>19686.5</v>
      </c>
      <c r="F20" s="99"/>
      <c r="G20" s="99"/>
      <c r="H20" s="129"/>
    </row>
    <row r="21" spans="1:8" ht="15">
      <c r="A21" s="115" t="s">
        <v>910</v>
      </c>
      <c r="B21" s="115" t="s">
        <v>911</v>
      </c>
      <c r="C21" s="99">
        <v>1519.6</v>
      </c>
      <c r="D21" s="99"/>
      <c r="E21" s="99">
        <v>1519.6</v>
      </c>
      <c r="F21" s="99"/>
      <c r="G21" s="99"/>
      <c r="H21" s="129"/>
    </row>
    <row r="22" spans="1:8" ht="15">
      <c r="A22" s="115" t="s">
        <v>912</v>
      </c>
      <c r="B22" s="115" t="s">
        <v>913</v>
      </c>
      <c r="C22" s="99">
        <v>11.97</v>
      </c>
      <c r="D22" s="99"/>
      <c r="E22" s="99">
        <v>11.97</v>
      </c>
      <c r="F22" s="99"/>
      <c r="G22" s="99"/>
      <c r="H22" s="129"/>
    </row>
    <row r="23" spans="1:8" ht="15">
      <c r="A23" s="115" t="s">
        <v>914</v>
      </c>
      <c r="B23" s="115" t="s">
        <v>915</v>
      </c>
      <c r="C23" s="99">
        <v>10152.9</v>
      </c>
      <c r="D23" s="99"/>
      <c r="E23" s="99">
        <v>10152.9</v>
      </c>
      <c r="F23" s="99"/>
      <c r="G23" s="99"/>
      <c r="H23" s="129"/>
    </row>
    <row r="24" spans="1:8" ht="15">
      <c r="A24" s="115" t="s">
        <v>916</v>
      </c>
      <c r="B24" s="115" t="s">
        <v>917</v>
      </c>
      <c r="C24" s="99">
        <v>5285.63</v>
      </c>
      <c r="D24" s="99"/>
      <c r="E24" s="99">
        <v>5285.63</v>
      </c>
      <c r="F24" s="99"/>
      <c r="G24" s="99"/>
      <c r="H24" s="129"/>
    </row>
    <row r="25" spans="1:8" ht="15">
      <c r="A25" s="115" t="s">
        <v>918</v>
      </c>
      <c r="B25" s="115" t="s">
        <v>919</v>
      </c>
      <c r="C25" s="99">
        <v>3435583.73</v>
      </c>
      <c r="D25" s="99"/>
      <c r="E25" s="99">
        <v>3435583.73</v>
      </c>
      <c r="F25" s="99"/>
      <c r="G25" s="99"/>
      <c r="H25" s="129"/>
    </row>
    <row r="26" spans="1:8" ht="15">
      <c r="A26" s="115" t="s">
        <v>920</v>
      </c>
      <c r="B26" s="115" t="s">
        <v>921</v>
      </c>
      <c r="C26" s="99">
        <v>18000</v>
      </c>
      <c r="D26" s="99"/>
      <c r="E26" s="99">
        <v>18000</v>
      </c>
      <c r="F26" s="99"/>
      <c r="G26" s="99"/>
      <c r="H26" s="129"/>
    </row>
    <row r="27" spans="1:8" ht="15">
      <c r="A27" s="115" t="s">
        <v>922</v>
      </c>
      <c r="B27" s="115" t="s">
        <v>923</v>
      </c>
      <c r="C27" s="99">
        <v>12698.25</v>
      </c>
      <c r="D27" s="99"/>
      <c r="E27" s="99">
        <v>12698.25</v>
      </c>
      <c r="F27" s="99"/>
      <c r="G27" s="99"/>
      <c r="H27" s="129"/>
    </row>
    <row r="28" spans="1:8" ht="15">
      <c r="A28" s="115" t="s">
        <v>924</v>
      </c>
      <c r="B28" s="115" t="s">
        <v>925</v>
      </c>
      <c r="C28" s="99">
        <v>9350.01</v>
      </c>
      <c r="D28" s="99"/>
      <c r="E28" s="99">
        <v>9350.01</v>
      </c>
      <c r="F28" s="99"/>
      <c r="G28" s="99"/>
      <c r="H28" s="129"/>
    </row>
    <row r="29" spans="1:8" ht="15">
      <c r="A29" s="115" t="s">
        <v>926</v>
      </c>
      <c r="B29" s="115" t="s">
        <v>927</v>
      </c>
      <c r="C29" s="99">
        <v>2000.42</v>
      </c>
      <c r="D29" s="99"/>
      <c r="E29" s="99">
        <v>2000.42</v>
      </c>
      <c r="F29" s="99"/>
      <c r="G29" s="99"/>
      <c r="H29" s="129"/>
    </row>
    <row r="30" spans="1:8" ht="15">
      <c r="A30" s="115" t="s">
        <v>928</v>
      </c>
      <c r="B30" s="115" t="s">
        <v>929</v>
      </c>
      <c r="C30" s="99">
        <v>15000</v>
      </c>
      <c r="D30" s="99"/>
      <c r="E30" s="99">
        <v>15000</v>
      </c>
      <c r="F30" s="99"/>
      <c r="G30" s="99"/>
      <c r="H30" s="129"/>
    </row>
    <row r="31" spans="1:8" ht="15">
      <c r="A31" s="115" t="s">
        <v>930</v>
      </c>
      <c r="B31" s="115" t="s">
        <v>931</v>
      </c>
      <c r="C31" s="99">
        <v>1000</v>
      </c>
      <c r="D31" s="99"/>
      <c r="E31" s="99">
        <v>1000</v>
      </c>
      <c r="F31" s="99"/>
      <c r="G31" s="99"/>
      <c r="H31" s="129"/>
    </row>
    <row r="32" spans="1:8" ht="15">
      <c r="A32" s="115" t="s">
        <v>932</v>
      </c>
      <c r="B32" s="115" t="s">
        <v>933</v>
      </c>
      <c r="C32" s="99">
        <v>4346.98</v>
      </c>
      <c r="D32" s="99"/>
      <c r="E32" s="99">
        <v>4346.98</v>
      </c>
      <c r="F32" s="99"/>
      <c r="G32" s="99"/>
      <c r="H32" s="129"/>
    </row>
    <row r="33" spans="1:8" ht="15">
      <c r="A33" s="115" t="s">
        <v>934</v>
      </c>
      <c r="B33" s="115" t="s">
        <v>935</v>
      </c>
      <c r="C33" s="99">
        <v>9000.01</v>
      </c>
      <c r="D33" s="99"/>
      <c r="E33" s="99">
        <v>9000.01</v>
      </c>
      <c r="F33" s="99"/>
      <c r="G33" s="99"/>
      <c r="H33" s="129"/>
    </row>
    <row r="34" spans="1:8" ht="15">
      <c r="A34" s="115" t="s">
        <v>936</v>
      </c>
      <c r="B34" s="115" t="s">
        <v>937</v>
      </c>
      <c r="C34" s="99">
        <v>3000</v>
      </c>
      <c r="D34" s="99"/>
      <c r="E34" s="99">
        <v>3000</v>
      </c>
      <c r="F34" s="99"/>
      <c r="G34" s="99"/>
      <c r="H34" s="129"/>
    </row>
    <row r="35" spans="1:8" ht="15">
      <c r="A35" s="115" t="s">
        <v>938</v>
      </c>
      <c r="B35" s="115" t="s">
        <v>939</v>
      </c>
      <c r="C35" s="99">
        <v>6000.02</v>
      </c>
      <c r="D35" s="99"/>
      <c r="E35" s="99">
        <v>6000.02</v>
      </c>
      <c r="F35" s="99"/>
      <c r="G35" s="99"/>
      <c r="H35" s="129"/>
    </row>
    <row r="36" spans="1:8" ht="15">
      <c r="A36" s="115" t="s">
        <v>940</v>
      </c>
      <c r="B36" s="115" t="s">
        <v>941</v>
      </c>
      <c r="C36" s="99">
        <v>10476.37</v>
      </c>
      <c r="D36" s="99"/>
      <c r="E36" s="99">
        <v>10476.37</v>
      </c>
      <c r="F36" s="99"/>
      <c r="G36" s="99"/>
      <c r="H36" s="129"/>
    </row>
    <row r="37" spans="1:8" ht="15">
      <c r="A37" s="115" t="s">
        <v>942</v>
      </c>
      <c r="B37" s="115" t="s">
        <v>943</v>
      </c>
      <c r="C37" s="99">
        <v>18897.44</v>
      </c>
      <c r="D37" s="99"/>
      <c r="E37" s="99">
        <v>18897.44</v>
      </c>
      <c r="F37" s="99"/>
      <c r="G37" s="99"/>
      <c r="H37" s="129"/>
    </row>
    <row r="38" spans="1:8" ht="15">
      <c r="A38" s="115" t="s">
        <v>944</v>
      </c>
      <c r="B38" s="115" t="s">
        <v>945</v>
      </c>
      <c r="C38" s="99">
        <v>9425</v>
      </c>
      <c r="D38" s="99"/>
      <c r="E38" s="99">
        <v>9425</v>
      </c>
      <c r="F38" s="99"/>
      <c r="G38" s="99"/>
      <c r="H38" s="129"/>
    </row>
    <row r="39" spans="1:8" ht="15">
      <c r="A39" s="115" t="s">
        <v>946</v>
      </c>
      <c r="B39" s="115" t="s">
        <v>947</v>
      </c>
      <c r="C39" s="99">
        <v>3000</v>
      </c>
      <c r="D39" s="99"/>
      <c r="E39" s="99">
        <v>3000</v>
      </c>
      <c r="F39" s="99"/>
      <c r="G39" s="99"/>
      <c r="H39" s="129"/>
    </row>
    <row r="40" spans="1:8" ht="15">
      <c r="A40" s="115" t="s">
        <v>948</v>
      </c>
      <c r="B40" s="115" t="s">
        <v>949</v>
      </c>
      <c r="C40" s="99">
        <v>3000</v>
      </c>
      <c r="D40" s="99"/>
      <c r="E40" s="99">
        <v>3000</v>
      </c>
      <c r="F40" s="99"/>
      <c r="G40" s="99"/>
      <c r="H40" s="129"/>
    </row>
    <row r="41" spans="1:8" ht="15">
      <c r="A41" s="115" t="s">
        <v>950</v>
      </c>
      <c r="B41" s="115" t="s">
        <v>951</v>
      </c>
      <c r="C41" s="99">
        <v>4000</v>
      </c>
      <c r="D41" s="99"/>
      <c r="E41" s="99">
        <v>4000</v>
      </c>
      <c r="F41" s="99"/>
      <c r="G41" s="99"/>
      <c r="H41" s="129"/>
    </row>
    <row r="42" spans="1:8" ht="15">
      <c r="A42" s="115" t="s">
        <v>952</v>
      </c>
      <c r="B42" s="115" t="s">
        <v>953</v>
      </c>
      <c r="C42" s="99">
        <v>5000</v>
      </c>
      <c r="D42" s="99"/>
      <c r="E42" s="99">
        <v>5000</v>
      </c>
      <c r="F42" s="99"/>
      <c r="G42" s="99"/>
      <c r="H42" s="129"/>
    </row>
    <row r="43" spans="1:8" ht="15">
      <c r="A43" s="115" t="s">
        <v>954</v>
      </c>
      <c r="B43" s="115" t="s">
        <v>955</v>
      </c>
      <c r="C43" s="99">
        <v>7000</v>
      </c>
      <c r="D43" s="99"/>
      <c r="E43" s="99">
        <v>7000</v>
      </c>
      <c r="F43" s="99"/>
      <c r="G43" s="99"/>
      <c r="H43" s="129"/>
    </row>
    <row r="44" spans="1:8" ht="15">
      <c r="A44" s="115" t="s">
        <v>956</v>
      </c>
      <c r="B44" s="115" t="s">
        <v>957</v>
      </c>
      <c r="C44" s="99">
        <v>1300</v>
      </c>
      <c r="D44" s="99"/>
      <c r="E44" s="99">
        <v>1300</v>
      </c>
      <c r="F44" s="99"/>
      <c r="G44" s="99"/>
      <c r="H44" s="129"/>
    </row>
    <row r="45" spans="1:8" ht="15">
      <c r="A45" s="115" t="s">
        <v>958</v>
      </c>
      <c r="B45" s="115" t="s">
        <v>959</v>
      </c>
      <c r="C45" s="99">
        <v>243639.13</v>
      </c>
      <c r="D45" s="99"/>
      <c r="E45" s="99">
        <v>243639.13</v>
      </c>
      <c r="F45" s="99"/>
      <c r="G45" s="99"/>
      <c r="H45" s="129"/>
    </row>
    <row r="46" spans="1:8" ht="15">
      <c r="A46" s="115" t="s">
        <v>960</v>
      </c>
      <c r="B46" s="115" t="s">
        <v>961</v>
      </c>
      <c r="C46" s="99">
        <v>7833.76</v>
      </c>
      <c r="D46" s="99"/>
      <c r="E46" s="99">
        <v>7833.76</v>
      </c>
      <c r="F46" s="99"/>
      <c r="G46" s="99"/>
      <c r="H46" s="129"/>
    </row>
    <row r="47" spans="1:8" ht="15">
      <c r="A47" s="115" t="s">
        <v>962</v>
      </c>
      <c r="B47" s="115" t="s">
        <v>963</v>
      </c>
      <c r="C47" s="99">
        <v>14500</v>
      </c>
      <c r="D47" s="99"/>
      <c r="E47" s="99">
        <v>14500</v>
      </c>
      <c r="F47" s="99"/>
      <c r="G47" s="99"/>
      <c r="H47" s="129"/>
    </row>
    <row r="48" spans="1:8" ht="15">
      <c r="A48" s="115" t="s">
        <v>964</v>
      </c>
      <c r="B48" s="115" t="s">
        <v>965</v>
      </c>
      <c r="C48" s="99">
        <v>29815.82</v>
      </c>
      <c r="D48" s="99"/>
      <c r="E48" s="99">
        <v>29815.82</v>
      </c>
      <c r="F48" s="99"/>
      <c r="G48" s="99"/>
      <c r="H48" s="129"/>
    </row>
    <row r="49" spans="1:8" ht="15">
      <c r="A49" s="115" t="s">
        <v>966</v>
      </c>
      <c r="B49" s="115" t="s">
        <v>967</v>
      </c>
      <c r="C49" s="99">
        <v>10476.37</v>
      </c>
      <c r="D49" s="99"/>
      <c r="E49" s="99">
        <v>10476.37</v>
      </c>
      <c r="F49" s="99"/>
      <c r="G49" s="99"/>
      <c r="H49" s="129"/>
    </row>
    <row r="50" spans="1:8" ht="15">
      <c r="A50" s="115" t="s">
        <v>968</v>
      </c>
      <c r="B50" s="115" t="s">
        <v>969</v>
      </c>
      <c r="C50" s="99">
        <v>3016</v>
      </c>
      <c r="D50" s="99"/>
      <c r="E50" s="99">
        <v>3016</v>
      </c>
      <c r="F50" s="99"/>
      <c r="G50" s="99"/>
      <c r="H50" s="129"/>
    </row>
    <row r="51" spans="1:8" ht="15">
      <c r="A51" s="115" t="s">
        <v>970</v>
      </c>
      <c r="B51" s="115" t="s">
        <v>971</v>
      </c>
      <c r="C51" s="99">
        <v>20000</v>
      </c>
      <c r="D51" s="99"/>
      <c r="E51" s="99">
        <v>20000</v>
      </c>
      <c r="F51" s="99"/>
      <c r="G51" s="99"/>
      <c r="H51" s="129"/>
    </row>
    <row r="52" spans="1:8" ht="15">
      <c r="A52" s="115" t="s">
        <v>972</v>
      </c>
      <c r="B52" s="115" t="s">
        <v>973</v>
      </c>
      <c r="C52" s="99">
        <v>12000</v>
      </c>
      <c r="D52" s="99"/>
      <c r="E52" s="99">
        <v>12000</v>
      </c>
      <c r="F52" s="99"/>
      <c r="G52" s="99"/>
      <c r="H52" s="129"/>
    </row>
    <row r="53" spans="1:8" ht="15">
      <c r="A53" s="115" t="s">
        <v>974</v>
      </c>
      <c r="B53" s="115" t="s">
        <v>975</v>
      </c>
      <c r="C53" s="99">
        <v>4000</v>
      </c>
      <c r="D53" s="99"/>
      <c r="E53" s="99">
        <v>4000</v>
      </c>
      <c r="F53" s="99"/>
      <c r="G53" s="99"/>
      <c r="H53" s="129"/>
    </row>
    <row r="54" spans="1:8" ht="15">
      <c r="A54" s="115" t="s">
        <v>976</v>
      </c>
      <c r="B54" s="115" t="s">
        <v>977</v>
      </c>
      <c r="C54" s="99">
        <v>6275.6</v>
      </c>
      <c r="D54" s="99"/>
      <c r="E54" s="99">
        <v>6275.6</v>
      </c>
      <c r="F54" s="99"/>
      <c r="G54" s="99"/>
      <c r="H54" s="129"/>
    </row>
    <row r="55" spans="1:8" ht="15">
      <c r="A55" s="115" t="s">
        <v>978</v>
      </c>
      <c r="B55" s="115" t="s">
        <v>979</v>
      </c>
      <c r="C55" s="99">
        <v>10476.38</v>
      </c>
      <c r="D55" s="99"/>
      <c r="E55" s="99">
        <v>10476.38</v>
      </c>
      <c r="F55" s="99"/>
      <c r="G55" s="99"/>
      <c r="H55" s="129"/>
    </row>
    <row r="56" spans="1:8" ht="15">
      <c r="A56" s="115" t="s">
        <v>980</v>
      </c>
      <c r="B56" s="115" t="s">
        <v>981</v>
      </c>
      <c r="C56" s="99">
        <v>4350</v>
      </c>
      <c r="D56" s="99"/>
      <c r="E56" s="99">
        <v>4350</v>
      </c>
      <c r="F56" s="99"/>
      <c r="G56" s="99"/>
      <c r="H56" s="129"/>
    </row>
    <row r="57" spans="1:8" ht="15">
      <c r="A57" s="115" t="s">
        <v>982</v>
      </c>
      <c r="B57" s="115" t="s">
        <v>983</v>
      </c>
      <c r="C57" s="99">
        <v>55680</v>
      </c>
      <c r="D57" s="99"/>
      <c r="E57" s="99">
        <v>55680</v>
      </c>
      <c r="F57" s="99"/>
      <c r="G57" s="99"/>
      <c r="H57" s="129"/>
    </row>
    <row r="58" spans="1:8" ht="15">
      <c r="A58" s="115" t="s">
        <v>984</v>
      </c>
      <c r="B58" s="115" t="s">
        <v>985</v>
      </c>
      <c r="C58" s="99">
        <v>703299.63</v>
      </c>
      <c r="D58" s="99"/>
      <c r="E58" s="99">
        <v>703299.63</v>
      </c>
      <c r="F58" s="99"/>
      <c r="G58" s="99"/>
      <c r="H58" s="129"/>
    </row>
    <row r="59" spans="1:8" ht="15">
      <c r="A59" s="115" t="s">
        <v>986</v>
      </c>
      <c r="B59" s="115" t="s">
        <v>987</v>
      </c>
      <c r="C59" s="99">
        <v>5800</v>
      </c>
      <c r="D59" s="99"/>
      <c r="E59" s="99">
        <v>5800</v>
      </c>
      <c r="F59" s="99"/>
      <c r="G59" s="99"/>
      <c r="H59" s="129"/>
    </row>
    <row r="60" spans="1:8" ht="15">
      <c r="A60" s="115" t="s">
        <v>988</v>
      </c>
      <c r="B60" s="115" t="s">
        <v>989</v>
      </c>
      <c r="C60" s="99">
        <v>10476.38</v>
      </c>
      <c r="D60" s="99"/>
      <c r="E60" s="99">
        <v>10476.38</v>
      </c>
      <c r="F60" s="99"/>
      <c r="G60" s="99"/>
      <c r="H60" s="129"/>
    </row>
    <row r="61" spans="1:8" ht="15">
      <c r="A61" s="115" t="s">
        <v>990</v>
      </c>
      <c r="B61" s="115" t="s">
        <v>991</v>
      </c>
      <c r="C61" s="99">
        <v>10476.38</v>
      </c>
      <c r="D61" s="99"/>
      <c r="E61" s="99">
        <v>10476.38</v>
      </c>
      <c r="F61" s="99"/>
      <c r="G61" s="99"/>
      <c r="H61" s="129"/>
    </row>
    <row r="62" spans="1:8" ht="15">
      <c r="A62" s="115" t="s">
        <v>992</v>
      </c>
      <c r="B62" s="115" t="s">
        <v>993</v>
      </c>
      <c r="C62" s="99">
        <v>10476.38</v>
      </c>
      <c r="D62" s="99"/>
      <c r="E62" s="99">
        <v>10476.38</v>
      </c>
      <c r="F62" s="99"/>
      <c r="G62" s="99"/>
      <c r="H62" s="129"/>
    </row>
    <row r="63" spans="1:8" ht="15">
      <c r="A63" s="115" t="s">
        <v>994</v>
      </c>
      <c r="B63" s="115" t="s">
        <v>995</v>
      </c>
      <c r="C63" s="99">
        <v>27840</v>
      </c>
      <c r="D63" s="99"/>
      <c r="E63" s="99">
        <v>27840</v>
      </c>
      <c r="F63" s="99"/>
      <c r="G63" s="99"/>
      <c r="H63" s="129"/>
    </row>
    <row r="64" spans="1:8" ht="15">
      <c r="A64" s="115" t="s">
        <v>996</v>
      </c>
      <c r="B64" s="115" t="s">
        <v>997</v>
      </c>
      <c r="C64" s="99">
        <v>15355.44</v>
      </c>
      <c r="D64" s="99"/>
      <c r="E64" s="99">
        <v>15355.44</v>
      </c>
      <c r="F64" s="99"/>
      <c r="G64" s="99"/>
      <c r="H64" s="129"/>
    </row>
    <row r="65" spans="1:8" ht="15">
      <c r="A65" s="115" t="s">
        <v>998</v>
      </c>
      <c r="B65" s="115" t="s">
        <v>999</v>
      </c>
      <c r="C65" s="99">
        <v>10962</v>
      </c>
      <c r="D65" s="99"/>
      <c r="E65" s="99">
        <v>10962</v>
      </c>
      <c r="F65" s="99"/>
      <c r="G65" s="99"/>
      <c r="H65" s="129"/>
    </row>
    <row r="66" spans="1:8" ht="15">
      <c r="A66" s="115" t="s">
        <v>1000</v>
      </c>
      <c r="B66" s="115" t="s">
        <v>1001</v>
      </c>
      <c r="C66" s="99">
        <v>121800</v>
      </c>
      <c r="D66" s="99"/>
      <c r="E66" s="99">
        <v>121800</v>
      </c>
      <c r="F66" s="99"/>
      <c r="G66" s="99"/>
      <c r="H66" s="129"/>
    </row>
    <row r="67" spans="1:8" ht="15">
      <c r="A67" s="115" t="s">
        <v>1002</v>
      </c>
      <c r="B67" s="115" t="s">
        <v>1003</v>
      </c>
      <c r="C67" s="99">
        <v>11159.2</v>
      </c>
      <c r="D67" s="99"/>
      <c r="E67" s="99">
        <v>11159.2</v>
      </c>
      <c r="F67" s="99"/>
      <c r="G67" s="99"/>
      <c r="H67" s="129"/>
    </row>
    <row r="68" spans="1:8" ht="15">
      <c r="A68" s="115" t="s">
        <v>1004</v>
      </c>
      <c r="B68" s="115" t="s">
        <v>1005</v>
      </c>
      <c r="C68" s="99">
        <v>18151</v>
      </c>
      <c r="D68" s="99"/>
      <c r="E68" s="99">
        <v>18151</v>
      </c>
      <c r="F68" s="99"/>
      <c r="G68" s="99"/>
      <c r="H68" s="129"/>
    </row>
    <row r="69" spans="1:8" ht="15">
      <c r="A69" s="115" t="s">
        <v>1006</v>
      </c>
      <c r="B69" s="115" t="s">
        <v>1007</v>
      </c>
      <c r="C69" s="99">
        <v>31449.13</v>
      </c>
      <c r="D69" s="99"/>
      <c r="E69" s="99">
        <v>31449.13</v>
      </c>
      <c r="F69" s="99"/>
      <c r="G69" s="99"/>
      <c r="H69" s="129"/>
    </row>
    <row r="70" spans="1:8" ht="15">
      <c r="A70" s="115" t="s">
        <v>1008</v>
      </c>
      <c r="B70" s="115" t="s">
        <v>1009</v>
      </c>
      <c r="C70" s="99">
        <v>2470.8</v>
      </c>
      <c r="D70" s="99"/>
      <c r="E70" s="99">
        <v>2470.8</v>
      </c>
      <c r="F70" s="99"/>
      <c r="G70" s="99"/>
      <c r="H70" s="129"/>
    </row>
    <row r="71" spans="1:8" ht="15">
      <c r="A71" s="115" t="s">
        <v>1010</v>
      </c>
      <c r="B71" s="115" t="s">
        <v>1011</v>
      </c>
      <c r="C71" s="99">
        <v>5278</v>
      </c>
      <c r="D71" s="99"/>
      <c r="E71" s="99">
        <v>5278</v>
      </c>
      <c r="F71" s="99"/>
      <c r="G71" s="99"/>
      <c r="H71" s="129"/>
    </row>
    <row r="72" spans="1:8" ht="15">
      <c r="A72" s="115" t="s">
        <v>1012</v>
      </c>
      <c r="B72" s="115" t="s">
        <v>1013</v>
      </c>
      <c r="C72" s="99">
        <v>71815.6</v>
      </c>
      <c r="D72" s="99"/>
      <c r="E72" s="99">
        <v>71815.6</v>
      </c>
      <c r="F72" s="99"/>
      <c r="G72" s="99"/>
      <c r="H72" s="129"/>
    </row>
    <row r="73" spans="1:8" ht="15">
      <c r="A73" s="115" t="s">
        <v>1014</v>
      </c>
      <c r="B73" s="115" t="s">
        <v>1015</v>
      </c>
      <c r="C73" s="99">
        <v>41845.84</v>
      </c>
      <c r="D73" s="99"/>
      <c r="E73" s="99">
        <v>41845.84</v>
      </c>
      <c r="F73" s="99"/>
      <c r="G73" s="99"/>
      <c r="H73" s="129"/>
    </row>
    <row r="74" spans="1:8" ht="15">
      <c r="A74" s="115" t="s">
        <v>1016</v>
      </c>
      <c r="B74" s="115" t="s">
        <v>1017</v>
      </c>
      <c r="C74" s="99">
        <v>157826.11</v>
      </c>
      <c r="D74" s="99"/>
      <c r="E74" s="99">
        <v>157826.11</v>
      </c>
      <c r="F74" s="99"/>
      <c r="G74" s="99"/>
      <c r="H74" s="129"/>
    </row>
    <row r="75" spans="1:8" ht="15">
      <c r="A75" s="115" t="s">
        <v>1018</v>
      </c>
      <c r="B75" s="115" t="s">
        <v>1019</v>
      </c>
      <c r="C75" s="99">
        <v>30305.23</v>
      </c>
      <c r="D75" s="99"/>
      <c r="E75" s="99">
        <v>30305.23</v>
      </c>
      <c r="F75" s="99"/>
      <c r="G75" s="99"/>
      <c r="H75" s="129"/>
    </row>
    <row r="76" spans="1:8" ht="15">
      <c r="A76" s="115" t="s">
        <v>1020</v>
      </c>
      <c r="B76" s="115" t="s">
        <v>1021</v>
      </c>
      <c r="C76" s="99">
        <v>39957</v>
      </c>
      <c r="D76" s="99"/>
      <c r="E76" s="99">
        <v>39957</v>
      </c>
      <c r="F76" s="99"/>
      <c r="G76" s="99"/>
      <c r="H76" s="129"/>
    </row>
    <row r="77" spans="1:8" ht="15">
      <c r="A77" s="115" t="s">
        <v>1022</v>
      </c>
      <c r="B77" s="115" t="s">
        <v>1023</v>
      </c>
      <c r="C77" s="99">
        <v>19767.87</v>
      </c>
      <c r="D77" s="99"/>
      <c r="E77" s="99">
        <v>19767.87</v>
      </c>
      <c r="F77" s="99"/>
      <c r="G77" s="99"/>
      <c r="H77" s="129"/>
    </row>
    <row r="78" spans="1:8" ht="15">
      <c r="A78" s="115" t="s">
        <v>1024</v>
      </c>
      <c r="B78" s="115" t="s">
        <v>1025</v>
      </c>
      <c r="C78" s="99">
        <v>3000</v>
      </c>
      <c r="D78" s="99"/>
      <c r="E78" s="99">
        <v>3000</v>
      </c>
      <c r="F78" s="99"/>
      <c r="G78" s="99"/>
      <c r="H78" s="129"/>
    </row>
    <row r="79" spans="1:8" ht="15">
      <c r="A79" s="115" t="s">
        <v>1026</v>
      </c>
      <c r="B79" s="115" t="s">
        <v>1027</v>
      </c>
      <c r="C79" s="99">
        <v>21740.72</v>
      </c>
      <c r="D79" s="99"/>
      <c r="E79" s="99">
        <v>21740.72</v>
      </c>
      <c r="F79" s="99"/>
      <c r="G79" s="99"/>
      <c r="H79" s="129"/>
    </row>
    <row r="80" spans="1:8" ht="15">
      <c r="A80" s="115" t="s">
        <v>1028</v>
      </c>
      <c r="B80" s="115" t="s">
        <v>1029</v>
      </c>
      <c r="C80" s="99">
        <v>47792.96</v>
      </c>
      <c r="D80" s="99"/>
      <c r="E80" s="99">
        <v>47792.96</v>
      </c>
      <c r="F80" s="99"/>
      <c r="G80" s="99"/>
      <c r="H80" s="129"/>
    </row>
    <row r="81" spans="1:8" ht="15">
      <c r="A81" s="115" t="s">
        <v>1030</v>
      </c>
      <c r="B81" s="115" t="s">
        <v>1031</v>
      </c>
      <c r="C81" s="99">
        <v>749888.29</v>
      </c>
      <c r="D81" s="99"/>
      <c r="E81" s="99">
        <v>749888.29</v>
      </c>
      <c r="F81" s="99"/>
      <c r="G81" s="99"/>
      <c r="H81" s="129"/>
    </row>
    <row r="82" spans="1:8" ht="15">
      <c r="A82" s="115" t="s">
        <v>1032</v>
      </c>
      <c r="B82" s="115" t="s">
        <v>1033</v>
      </c>
      <c r="C82" s="99">
        <v>784.75</v>
      </c>
      <c r="D82" s="99"/>
      <c r="E82" s="99">
        <v>784.75</v>
      </c>
      <c r="F82" s="99"/>
      <c r="G82" s="99"/>
      <c r="H82" s="129"/>
    </row>
    <row r="83" spans="1:8" ht="15">
      <c r="A83" s="115" t="s">
        <v>1034</v>
      </c>
      <c r="B83" s="115" t="s">
        <v>1035</v>
      </c>
      <c r="C83" s="99">
        <v>1445</v>
      </c>
      <c r="D83" s="99"/>
      <c r="E83" s="99">
        <v>1445</v>
      </c>
      <c r="F83" s="99"/>
      <c r="G83" s="99"/>
      <c r="H83" s="129"/>
    </row>
    <row r="84" spans="1:8" ht="15">
      <c r="A84" s="115" t="s">
        <v>1036</v>
      </c>
      <c r="B84" s="115" t="s">
        <v>1037</v>
      </c>
      <c r="C84" s="99">
        <v>-918</v>
      </c>
      <c r="D84" s="99"/>
      <c r="E84" s="99">
        <v>-918</v>
      </c>
      <c r="F84" s="99"/>
      <c r="G84" s="99"/>
      <c r="H84" s="129"/>
    </row>
    <row r="85" spans="1:8" ht="15">
      <c r="A85" s="115" t="s">
        <v>1038</v>
      </c>
      <c r="B85" s="115" t="s">
        <v>1039</v>
      </c>
      <c r="C85" s="99">
        <v>41557</v>
      </c>
      <c r="D85" s="99"/>
      <c r="E85" s="99">
        <v>41557</v>
      </c>
      <c r="F85" s="99"/>
      <c r="G85" s="99"/>
      <c r="H85" s="129"/>
    </row>
    <row r="86" spans="1:8" ht="15">
      <c r="A86" s="115" t="s">
        <v>1040</v>
      </c>
      <c r="B86" s="115" t="s">
        <v>1041</v>
      </c>
      <c r="C86" s="99">
        <v>7852.55</v>
      </c>
      <c r="D86" s="99"/>
      <c r="E86" s="99">
        <v>7852.55</v>
      </c>
      <c r="F86" s="99"/>
      <c r="G86" s="99"/>
      <c r="H86" s="129"/>
    </row>
    <row r="87" spans="1:8" ht="15">
      <c r="A87" s="115" t="s">
        <v>1042</v>
      </c>
      <c r="B87" s="115" t="s">
        <v>1043</v>
      </c>
      <c r="C87" s="99">
        <v>8961.13</v>
      </c>
      <c r="D87" s="99"/>
      <c r="E87" s="99">
        <v>8961.13</v>
      </c>
      <c r="F87" s="99"/>
      <c r="G87" s="99"/>
      <c r="H87" s="129"/>
    </row>
    <row r="88" spans="1:8" ht="15">
      <c r="A88" s="115" t="s">
        <v>1044</v>
      </c>
      <c r="B88" s="115" t="s">
        <v>1045</v>
      </c>
      <c r="C88" s="99">
        <v>5000</v>
      </c>
      <c r="D88" s="99"/>
      <c r="E88" s="99">
        <v>5000</v>
      </c>
      <c r="F88" s="99"/>
      <c r="G88" s="99"/>
      <c r="H88" s="129"/>
    </row>
    <row r="89" spans="1:8" ht="15">
      <c r="A89" s="115" t="s">
        <v>1046</v>
      </c>
      <c r="B89" s="115" t="s">
        <v>1047</v>
      </c>
      <c r="C89" s="99">
        <v>16501</v>
      </c>
      <c r="D89" s="99"/>
      <c r="E89" s="99">
        <v>16501</v>
      </c>
      <c r="F89" s="99"/>
      <c r="G89" s="99"/>
      <c r="H89" s="129"/>
    </row>
    <row r="90" spans="1:8" ht="15">
      <c r="A90" s="115" t="s">
        <v>1048</v>
      </c>
      <c r="B90" s="115" t="s">
        <v>1049</v>
      </c>
      <c r="C90" s="99">
        <v>23524.8</v>
      </c>
      <c r="D90" s="99"/>
      <c r="E90" s="99">
        <v>23524.8</v>
      </c>
      <c r="F90" s="99"/>
      <c r="G90" s="99"/>
      <c r="H90" s="129"/>
    </row>
    <row r="91" spans="1:8" ht="15">
      <c r="A91" s="115" t="s">
        <v>1050</v>
      </c>
      <c r="B91" s="115" t="s">
        <v>1051</v>
      </c>
      <c r="C91" s="99">
        <v>7000</v>
      </c>
      <c r="D91" s="99"/>
      <c r="E91" s="99">
        <v>7000</v>
      </c>
      <c r="F91" s="99"/>
      <c r="G91" s="99"/>
      <c r="H91" s="129"/>
    </row>
    <row r="92" spans="1:8" ht="15">
      <c r="A92" s="115" t="s">
        <v>1052</v>
      </c>
      <c r="B92" s="115" t="s">
        <v>1053</v>
      </c>
      <c r="C92" s="99">
        <v>3000</v>
      </c>
      <c r="D92" s="99"/>
      <c r="E92" s="99">
        <v>3000</v>
      </c>
      <c r="F92" s="99"/>
      <c r="G92" s="99"/>
      <c r="H92" s="129"/>
    </row>
    <row r="93" spans="1:8" ht="15">
      <c r="A93" s="115" t="s">
        <v>1054</v>
      </c>
      <c r="B93" s="115" t="s">
        <v>1055</v>
      </c>
      <c r="C93" s="99">
        <v>10000</v>
      </c>
      <c r="D93" s="99"/>
      <c r="E93" s="99">
        <v>10000</v>
      </c>
      <c r="F93" s="99"/>
      <c r="G93" s="99"/>
      <c r="H93" s="129"/>
    </row>
    <row r="94" spans="1:8" ht="15">
      <c r="A94" s="115" t="s">
        <v>1056</v>
      </c>
      <c r="B94" s="115" t="s">
        <v>1057</v>
      </c>
      <c r="C94" s="99">
        <v>5500</v>
      </c>
      <c r="D94" s="99"/>
      <c r="E94" s="99">
        <v>5500</v>
      </c>
      <c r="F94" s="99"/>
      <c r="G94" s="99"/>
      <c r="H94" s="129"/>
    </row>
    <row r="95" spans="1:8" ht="15">
      <c r="A95" s="115" t="s">
        <v>1058</v>
      </c>
      <c r="B95" s="115" t="s">
        <v>1059</v>
      </c>
      <c r="C95" s="99">
        <v>8000</v>
      </c>
      <c r="D95" s="99"/>
      <c r="E95" s="99">
        <v>8000</v>
      </c>
      <c r="F95" s="99"/>
      <c r="G95" s="99"/>
      <c r="H95" s="129"/>
    </row>
    <row r="96" spans="1:8" ht="15">
      <c r="A96" s="115" t="s">
        <v>1060</v>
      </c>
      <c r="B96" s="115" t="s">
        <v>1061</v>
      </c>
      <c r="C96" s="99">
        <v>1142274.46</v>
      </c>
      <c r="D96" s="99"/>
      <c r="E96" s="99">
        <v>1142274.46</v>
      </c>
      <c r="F96" s="99"/>
      <c r="G96" s="99"/>
      <c r="H96" s="129"/>
    </row>
    <row r="97" spans="1:8" ht="15">
      <c r="A97" s="115" t="s">
        <v>1062</v>
      </c>
      <c r="B97" s="115" t="s">
        <v>1063</v>
      </c>
      <c r="C97" s="99">
        <v>52872.8</v>
      </c>
      <c r="D97" s="99"/>
      <c r="E97" s="99">
        <v>52872.8</v>
      </c>
      <c r="F97" s="99"/>
      <c r="G97" s="99"/>
      <c r="H97" s="129"/>
    </row>
    <row r="98" spans="1:8" ht="15">
      <c r="A98" s="115" t="s">
        <v>1064</v>
      </c>
      <c r="B98" s="115" t="s">
        <v>1065</v>
      </c>
      <c r="C98" s="99">
        <v>2070</v>
      </c>
      <c r="D98" s="99"/>
      <c r="E98" s="99">
        <v>2070</v>
      </c>
      <c r="F98" s="99"/>
      <c r="G98" s="99"/>
      <c r="H98" s="129"/>
    </row>
    <row r="99" spans="1:8" ht="15">
      <c r="A99" s="115" t="s">
        <v>1066</v>
      </c>
      <c r="B99" s="115" t="s">
        <v>1067</v>
      </c>
      <c r="C99" s="99">
        <v>-49098.08</v>
      </c>
      <c r="D99" s="99"/>
      <c r="E99" s="99">
        <v>-49098.08</v>
      </c>
      <c r="F99" s="99"/>
      <c r="G99" s="99"/>
      <c r="H99" s="129"/>
    </row>
    <row r="100" spans="1:8" ht="15">
      <c r="A100" s="115" t="s">
        <v>1068</v>
      </c>
      <c r="B100" s="115" t="s">
        <v>1069</v>
      </c>
      <c r="C100" s="99">
        <v>12516.4</v>
      </c>
      <c r="D100" s="99"/>
      <c r="E100" s="99">
        <v>12516.4</v>
      </c>
      <c r="F100" s="99"/>
      <c r="G100" s="99"/>
      <c r="H100" s="129"/>
    </row>
    <row r="101" spans="1:8" ht="15">
      <c r="A101" s="115" t="s">
        <v>1070</v>
      </c>
      <c r="B101" s="115" t="s">
        <v>1071</v>
      </c>
      <c r="C101" s="99">
        <v>-389522.2</v>
      </c>
      <c r="D101" s="99"/>
      <c r="E101" s="99">
        <v>-389522.2</v>
      </c>
      <c r="F101" s="99"/>
      <c r="G101" s="99"/>
      <c r="H101" s="129"/>
    </row>
    <row r="102" spans="1:8" ht="15">
      <c r="A102" s="115" t="s">
        <v>1072</v>
      </c>
      <c r="B102" s="115" t="s">
        <v>1073</v>
      </c>
      <c r="C102" s="99">
        <v>4000</v>
      </c>
      <c r="D102" s="99"/>
      <c r="E102" s="99">
        <v>4000</v>
      </c>
      <c r="F102" s="99"/>
      <c r="G102" s="99"/>
      <c r="H102" s="129"/>
    </row>
    <row r="103" spans="1:8" ht="15">
      <c r="A103" s="115" t="s">
        <v>1074</v>
      </c>
      <c r="B103" s="115" t="s">
        <v>1075</v>
      </c>
      <c r="C103" s="99">
        <v>5500</v>
      </c>
      <c r="D103" s="99"/>
      <c r="E103" s="99">
        <v>5500</v>
      </c>
      <c r="F103" s="99"/>
      <c r="G103" s="99"/>
      <c r="H103" s="129"/>
    </row>
    <row r="104" spans="1:8" ht="15">
      <c r="A104" s="115" t="s">
        <v>1076</v>
      </c>
      <c r="B104" s="115" t="s">
        <v>1077</v>
      </c>
      <c r="C104" s="99">
        <v>5000</v>
      </c>
      <c r="D104" s="99"/>
      <c r="E104" s="99">
        <v>5000</v>
      </c>
      <c r="F104" s="99"/>
      <c r="G104" s="99"/>
      <c r="H104" s="129"/>
    </row>
    <row r="105" spans="1:8" ht="15">
      <c r="A105" s="115" t="s">
        <v>1078</v>
      </c>
      <c r="B105" s="115" t="s">
        <v>1079</v>
      </c>
      <c r="C105" s="99">
        <v>11920</v>
      </c>
      <c r="D105" s="99"/>
      <c r="E105" s="99">
        <v>11920</v>
      </c>
      <c r="F105" s="99"/>
      <c r="G105" s="99"/>
      <c r="H105" s="129"/>
    </row>
    <row r="106" spans="1:8" ht="15">
      <c r="A106" s="115" t="s">
        <v>1080</v>
      </c>
      <c r="B106" s="115" t="s">
        <v>1081</v>
      </c>
      <c r="C106" s="99">
        <v>335645.13</v>
      </c>
      <c r="D106" s="99"/>
      <c r="E106" s="99">
        <v>335645.13</v>
      </c>
      <c r="F106" s="99"/>
      <c r="G106" s="99"/>
      <c r="H106" s="129"/>
    </row>
    <row r="107" spans="1:8" ht="15">
      <c r="A107" s="115" t="s">
        <v>1082</v>
      </c>
      <c r="B107" s="115" t="s">
        <v>1083</v>
      </c>
      <c r="C107" s="99">
        <v>25638.03</v>
      </c>
      <c r="D107" s="99"/>
      <c r="E107" s="99">
        <v>25638.03</v>
      </c>
      <c r="F107" s="99"/>
      <c r="G107" s="99"/>
      <c r="H107" s="129"/>
    </row>
    <row r="108" spans="1:8" ht="15">
      <c r="A108" s="115" t="s">
        <v>1084</v>
      </c>
      <c r="B108" s="115" t="s">
        <v>1085</v>
      </c>
      <c r="C108" s="99">
        <v>24101</v>
      </c>
      <c r="D108" s="99"/>
      <c r="E108" s="99">
        <v>24101</v>
      </c>
      <c r="F108" s="99"/>
      <c r="G108" s="99"/>
      <c r="H108" s="129"/>
    </row>
    <row r="109" spans="1:8" ht="15">
      <c r="A109" s="115" t="s">
        <v>1086</v>
      </c>
      <c r="B109" s="115" t="s">
        <v>1087</v>
      </c>
      <c r="C109" s="99">
        <v>5600</v>
      </c>
      <c r="D109" s="99"/>
      <c r="E109" s="99">
        <v>5600</v>
      </c>
      <c r="F109" s="99"/>
      <c r="G109" s="99"/>
      <c r="H109" s="129"/>
    </row>
    <row r="110" spans="1:8" ht="15">
      <c r="A110" s="115" t="s">
        <v>1088</v>
      </c>
      <c r="B110" s="115" t="s">
        <v>1089</v>
      </c>
      <c r="C110" s="99">
        <v>10999.98</v>
      </c>
      <c r="D110" s="99"/>
      <c r="E110" s="99">
        <v>10999.98</v>
      </c>
      <c r="F110" s="99"/>
      <c r="G110" s="99"/>
      <c r="H110" s="129"/>
    </row>
    <row r="111" spans="1:8" ht="15">
      <c r="A111" s="115" t="s">
        <v>1090</v>
      </c>
      <c r="B111" s="115" t="s">
        <v>1091</v>
      </c>
      <c r="C111" s="99">
        <v>5000</v>
      </c>
      <c r="D111" s="99"/>
      <c r="E111" s="99">
        <v>5000</v>
      </c>
      <c r="F111" s="99"/>
      <c r="G111" s="99"/>
      <c r="H111" s="129"/>
    </row>
    <row r="112" spans="1:8" ht="15">
      <c r="A112" s="115" t="s">
        <v>1092</v>
      </c>
      <c r="B112" s="115" t="s">
        <v>1093</v>
      </c>
      <c r="C112" s="99">
        <v>986</v>
      </c>
      <c r="D112" s="99"/>
      <c r="E112" s="99">
        <v>986</v>
      </c>
      <c r="F112" s="99"/>
      <c r="G112" s="99"/>
      <c r="H112" s="129"/>
    </row>
    <row r="113" spans="1:8" ht="15">
      <c r="A113" s="115" t="s">
        <v>1094</v>
      </c>
      <c r="B113" s="115" t="s">
        <v>1095</v>
      </c>
      <c r="C113" s="99">
        <v>45029.73</v>
      </c>
      <c r="D113" s="99"/>
      <c r="E113" s="99">
        <v>45029.73</v>
      </c>
      <c r="F113" s="99"/>
      <c r="G113" s="99"/>
      <c r="H113" s="129"/>
    </row>
    <row r="114" spans="1:8" ht="15">
      <c r="A114" s="115" t="s">
        <v>1096</v>
      </c>
      <c r="B114" s="115" t="s">
        <v>1097</v>
      </c>
      <c r="C114" s="99">
        <v>4250</v>
      </c>
      <c r="D114" s="99"/>
      <c r="E114" s="99">
        <v>4250</v>
      </c>
      <c r="F114" s="99"/>
      <c r="G114" s="99"/>
      <c r="H114" s="129"/>
    </row>
    <row r="115" spans="1:8" ht="15">
      <c r="A115" s="115" t="s">
        <v>1098</v>
      </c>
      <c r="B115" s="115" t="s">
        <v>1099</v>
      </c>
      <c r="C115" s="99">
        <v>5000</v>
      </c>
      <c r="D115" s="99"/>
      <c r="E115" s="99">
        <v>5000</v>
      </c>
      <c r="F115" s="99"/>
      <c r="G115" s="99"/>
      <c r="H115" s="129"/>
    </row>
    <row r="116" spans="1:8" ht="15">
      <c r="A116" s="115" t="s">
        <v>1100</v>
      </c>
      <c r="B116" s="115" t="s">
        <v>1101</v>
      </c>
      <c r="C116" s="99">
        <v>6508.37</v>
      </c>
      <c r="D116" s="99"/>
      <c r="E116" s="99">
        <v>6508.37</v>
      </c>
      <c r="F116" s="99"/>
      <c r="G116" s="99"/>
      <c r="H116" s="129"/>
    </row>
    <row r="117" spans="1:8" ht="15">
      <c r="A117" s="115" t="s">
        <v>1102</v>
      </c>
      <c r="B117" s="115" t="s">
        <v>1103</v>
      </c>
      <c r="C117" s="99">
        <v>14192.23</v>
      </c>
      <c r="D117" s="99"/>
      <c r="E117" s="99">
        <v>14192.23</v>
      </c>
      <c r="F117" s="99"/>
      <c r="G117" s="99"/>
      <c r="H117" s="129"/>
    </row>
    <row r="118" spans="1:8" ht="15">
      <c r="A118" s="115" t="s">
        <v>1104</v>
      </c>
      <c r="B118" s="115" t="s">
        <v>1105</v>
      </c>
      <c r="C118" s="99">
        <v>22837.57</v>
      </c>
      <c r="D118" s="99"/>
      <c r="E118" s="99">
        <v>22837.57</v>
      </c>
      <c r="F118" s="99"/>
      <c r="G118" s="99"/>
      <c r="H118" s="129"/>
    </row>
    <row r="119" spans="1:8" ht="15">
      <c r="A119" s="115" t="s">
        <v>1106</v>
      </c>
      <c r="B119" s="115" t="s">
        <v>1107</v>
      </c>
      <c r="C119" s="99">
        <v>1055.11</v>
      </c>
      <c r="D119" s="99"/>
      <c r="E119" s="99">
        <v>1055.11</v>
      </c>
      <c r="F119" s="99"/>
      <c r="G119" s="99"/>
      <c r="H119" s="129"/>
    </row>
    <row r="120" spans="1:8" ht="15">
      <c r="A120" s="115" t="s">
        <v>1108</v>
      </c>
      <c r="B120" s="115" t="s">
        <v>1109</v>
      </c>
      <c r="C120" s="99">
        <v>8298.64</v>
      </c>
      <c r="D120" s="99"/>
      <c r="E120" s="99">
        <v>8298.64</v>
      </c>
      <c r="F120" s="99"/>
      <c r="G120" s="99"/>
      <c r="H120" s="129"/>
    </row>
    <row r="121" spans="1:8" ht="15">
      <c r="A121" s="115" t="s">
        <v>1110</v>
      </c>
      <c r="B121" s="115" t="s">
        <v>1111</v>
      </c>
      <c r="C121" s="99">
        <v>100000</v>
      </c>
      <c r="D121" s="99"/>
      <c r="E121" s="99">
        <v>100000</v>
      </c>
      <c r="F121" s="99"/>
      <c r="G121" s="99"/>
      <c r="H121" s="129"/>
    </row>
    <row r="122" spans="1:8" ht="15">
      <c r="A122" s="115" t="s">
        <v>1112</v>
      </c>
      <c r="B122" s="115" t="s">
        <v>1113</v>
      </c>
      <c r="C122" s="99">
        <v>4821.24</v>
      </c>
      <c r="D122" s="99"/>
      <c r="E122" s="99">
        <v>4821.24</v>
      </c>
      <c r="F122" s="99"/>
      <c r="G122" s="99"/>
      <c r="H122" s="129"/>
    </row>
    <row r="123" spans="1:8" ht="15">
      <c r="A123" s="115" t="s">
        <v>1114</v>
      </c>
      <c r="B123" s="115" t="s">
        <v>1115</v>
      </c>
      <c r="C123" s="99">
        <v>7179.09</v>
      </c>
      <c r="D123" s="99"/>
      <c r="E123" s="99">
        <v>7179.09</v>
      </c>
      <c r="F123" s="99"/>
      <c r="G123" s="99"/>
      <c r="H123" s="129"/>
    </row>
    <row r="124" spans="1:8" ht="15">
      <c r="A124" s="115" t="s">
        <v>1116</v>
      </c>
      <c r="B124" s="115" t="s">
        <v>1117</v>
      </c>
      <c r="C124" s="99">
        <v>17400</v>
      </c>
      <c r="D124" s="99"/>
      <c r="E124" s="99">
        <v>17400</v>
      </c>
      <c r="F124" s="99"/>
      <c r="G124" s="99"/>
      <c r="H124" s="129"/>
    </row>
    <row r="125" spans="1:8" ht="15">
      <c r="A125" s="115" t="s">
        <v>1118</v>
      </c>
      <c r="B125" s="115" t="s">
        <v>1119</v>
      </c>
      <c r="C125" s="99">
        <v>48720</v>
      </c>
      <c r="D125" s="99"/>
      <c r="E125" s="99">
        <v>48720</v>
      </c>
      <c r="F125" s="99"/>
      <c r="G125" s="99"/>
      <c r="H125" s="129"/>
    </row>
    <row r="126" spans="1:8" ht="15">
      <c r="A126" s="115" t="s">
        <v>1120</v>
      </c>
      <c r="B126" s="115" t="s">
        <v>1121</v>
      </c>
      <c r="C126" s="99">
        <v>604477.45</v>
      </c>
      <c r="D126" s="99"/>
      <c r="E126" s="99">
        <v>604477.45</v>
      </c>
      <c r="F126" s="99"/>
      <c r="G126" s="99"/>
      <c r="H126" s="129"/>
    </row>
    <row r="127" spans="1:8" ht="15">
      <c r="A127" s="115" t="s">
        <v>1122</v>
      </c>
      <c r="B127" s="115" t="s">
        <v>1123</v>
      </c>
      <c r="C127" s="99">
        <v>799.99</v>
      </c>
      <c r="D127" s="99"/>
      <c r="E127" s="99">
        <v>799.99</v>
      </c>
      <c r="F127" s="99"/>
      <c r="G127" s="99"/>
      <c r="H127" s="129"/>
    </row>
    <row r="128" spans="1:8" ht="15">
      <c r="A128" s="115" t="s">
        <v>1124</v>
      </c>
      <c r="B128" s="115" t="s">
        <v>1125</v>
      </c>
      <c r="C128" s="99">
        <v>4110</v>
      </c>
      <c r="D128" s="99"/>
      <c r="E128" s="99">
        <v>4110</v>
      </c>
      <c r="F128" s="99"/>
      <c r="G128" s="99"/>
      <c r="H128" s="129"/>
    </row>
    <row r="129" spans="1:8" ht="15">
      <c r="A129" s="115" t="s">
        <v>1126</v>
      </c>
      <c r="B129" s="115" t="s">
        <v>1127</v>
      </c>
      <c r="C129" s="99">
        <v>18280</v>
      </c>
      <c r="D129" s="99"/>
      <c r="E129" s="99">
        <v>18280</v>
      </c>
      <c r="F129" s="99"/>
      <c r="G129" s="99"/>
      <c r="H129" s="129"/>
    </row>
    <row r="130" spans="1:8" ht="15">
      <c r="A130" s="115" t="s">
        <v>1128</v>
      </c>
      <c r="B130" s="115" t="s">
        <v>1129</v>
      </c>
      <c r="C130" s="99">
        <v>135135.88</v>
      </c>
      <c r="D130" s="99"/>
      <c r="E130" s="99">
        <v>135135.88</v>
      </c>
      <c r="F130" s="99"/>
      <c r="G130" s="99"/>
      <c r="H130" s="129"/>
    </row>
    <row r="131" spans="1:8" ht="15">
      <c r="A131" s="115" t="s">
        <v>1130</v>
      </c>
      <c r="B131" s="115" t="s">
        <v>1131</v>
      </c>
      <c r="C131" s="99">
        <v>160773.64</v>
      </c>
      <c r="D131" s="99"/>
      <c r="E131" s="99">
        <v>160773.64</v>
      </c>
      <c r="F131" s="99"/>
      <c r="G131" s="99"/>
      <c r="H131" s="129"/>
    </row>
    <row r="132" spans="1:8" ht="15">
      <c r="A132" s="115" t="s">
        <v>1132</v>
      </c>
      <c r="B132" s="115" t="s">
        <v>1133</v>
      </c>
      <c r="C132" s="99">
        <v>1624</v>
      </c>
      <c r="D132" s="99"/>
      <c r="E132" s="99">
        <v>1624</v>
      </c>
      <c r="F132" s="99"/>
      <c r="G132" s="99"/>
      <c r="H132" s="129"/>
    </row>
    <row r="133" spans="1:8" ht="15">
      <c r="A133" s="115" t="s">
        <v>1134</v>
      </c>
      <c r="B133" s="115" t="s">
        <v>1135</v>
      </c>
      <c r="C133" s="99">
        <v>35075</v>
      </c>
      <c r="D133" s="99"/>
      <c r="E133" s="99">
        <v>35075</v>
      </c>
      <c r="F133" s="99"/>
      <c r="G133" s="99"/>
      <c r="H133" s="129"/>
    </row>
    <row r="134" spans="1:8" ht="15">
      <c r="A134" s="115" t="s">
        <v>1136</v>
      </c>
      <c r="B134" s="115" t="s">
        <v>1137</v>
      </c>
      <c r="C134" s="99">
        <v>718.07</v>
      </c>
      <c r="D134" s="99"/>
      <c r="E134" s="99">
        <v>718.07</v>
      </c>
      <c r="F134" s="99"/>
      <c r="G134" s="99"/>
      <c r="H134" s="129"/>
    </row>
    <row r="135" spans="1:8" ht="15">
      <c r="A135" s="115" t="s">
        <v>1138</v>
      </c>
      <c r="B135" s="115" t="s">
        <v>1139</v>
      </c>
      <c r="C135" s="99">
        <v>3000</v>
      </c>
      <c r="D135" s="99"/>
      <c r="E135" s="99">
        <v>3000</v>
      </c>
      <c r="F135" s="99"/>
      <c r="G135" s="99"/>
      <c r="H135" s="129"/>
    </row>
    <row r="136" spans="1:8" ht="15">
      <c r="A136" s="115" t="s">
        <v>1140</v>
      </c>
      <c r="B136" s="115" t="s">
        <v>1141</v>
      </c>
      <c r="C136" s="99">
        <v>24905.2</v>
      </c>
      <c r="D136" s="99"/>
      <c r="E136" s="99">
        <v>24905.2</v>
      </c>
      <c r="F136" s="99"/>
      <c r="G136" s="99"/>
      <c r="H136" s="129"/>
    </row>
    <row r="137" spans="1:8" ht="15">
      <c r="A137" s="115" t="s">
        <v>1142</v>
      </c>
      <c r="B137" s="115" t="s">
        <v>1143</v>
      </c>
      <c r="C137" s="99">
        <v>10476.37</v>
      </c>
      <c r="D137" s="99"/>
      <c r="E137" s="99">
        <v>10476.37</v>
      </c>
      <c r="F137" s="99"/>
      <c r="G137" s="99"/>
      <c r="H137" s="129"/>
    </row>
    <row r="138" spans="1:8" ht="15">
      <c r="A138" s="115" t="s">
        <v>1144</v>
      </c>
      <c r="B138" s="115" t="s">
        <v>1145</v>
      </c>
      <c r="C138" s="99">
        <v>20226.92</v>
      </c>
      <c r="D138" s="99"/>
      <c r="E138" s="99">
        <v>20226.92</v>
      </c>
      <c r="F138" s="99"/>
      <c r="G138" s="99"/>
      <c r="H138" s="129"/>
    </row>
    <row r="139" spans="1:8" ht="15">
      <c r="A139" s="115" t="s">
        <v>1146</v>
      </c>
      <c r="B139" s="115" t="s">
        <v>1147</v>
      </c>
      <c r="C139" s="99">
        <v>7500</v>
      </c>
      <c r="D139" s="99"/>
      <c r="E139" s="99">
        <v>7500</v>
      </c>
      <c r="F139" s="99"/>
      <c r="G139" s="99"/>
      <c r="H139" s="129"/>
    </row>
    <row r="140" spans="1:8" ht="15">
      <c r="A140" s="115" t="s">
        <v>1148</v>
      </c>
      <c r="B140" s="115" t="s">
        <v>1149</v>
      </c>
      <c r="C140" s="99">
        <v>18000</v>
      </c>
      <c r="D140" s="99"/>
      <c r="E140" s="99">
        <v>18000</v>
      </c>
      <c r="F140" s="99"/>
      <c r="G140" s="99"/>
      <c r="H140" s="129"/>
    </row>
    <row r="141" spans="1:8" ht="15">
      <c r="A141" s="115" t="s">
        <v>1150</v>
      </c>
      <c r="B141" s="115" t="s">
        <v>1151</v>
      </c>
      <c r="C141" s="99">
        <v>1896.99</v>
      </c>
      <c r="D141" s="99"/>
      <c r="E141" s="99">
        <v>1896.99</v>
      </c>
      <c r="F141" s="99"/>
      <c r="G141" s="99"/>
      <c r="H141" s="129"/>
    </row>
    <row r="142" spans="1:8" ht="15">
      <c r="A142" s="115" t="s">
        <v>1152</v>
      </c>
      <c r="B142" s="115" t="s">
        <v>1153</v>
      </c>
      <c r="C142" s="99">
        <v>60059.05</v>
      </c>
      <c r="D142" s="99"/>
      <c r="E142" s="99">
        <v>60059.05</v>
      </c>
      <c r="F142" s="99"/>
      <c r="G142" s="99"/>
      <c r="H142" s="129"/>
    </row>
    <row r="143" spans="1:8" ht="15">
      <c r="A143" s="115" t="s">
        <v>1154</v>
      </c>
      <c r="B143" s="115" t="s">
        <v>1155</v>
      </c>
      <c r="C143" s="99">
        <v>66319.73</v>
      </c>
      <c r="D143" s="99"/>
      <c r="E143" s="99">
        <v>66319.73</v>
      </c>
      <c r="F143" s="99"/>
      <c r="G143" s="99"/>
      <c r="H143" s="129"/>
    </row>
    <row r="144" spans="1:8" ht="15">
      <c r="A144" s="115" t="s">
        <v>1156</v>
      </c>
      <c r="B144" s="115" t="s">
        <v>1157</v>
      </c>
      <c r="C144" s="99">
        <v>14458.01</v>
      </c>
      <c r="D144" s="99"/>
      <c r="E144" s="99">
        <v>14458.01</v>
      </c>
      <c r="F144" s="99"/>
      <c r="G144" s="99"/>
      <c r="H144" s="129"/>
    </row>
    <row r="145" spans="1:8" ht="15">
      <c r="A145" s="115" t="s">
        <v>1158</v>
      </c>
      <c r="B145" s="115" t="s">
        <v>1159</v>
      </c>
      <c r="C145" s="99">
        <v>2539.21</v>
      </c>
      <c r="D145" s="99"/>
      <c r="E145" s="99">
        <v>2539.21</v>
      </c>
      <c r="F145" s="99"/>
      <c r="G145" s="99"/>
      <c r="H145" s="129"/>
    </row>
    <row r="146" spans="1:8" ht="15">
      <c r="A146" s="115" t="s">
        <v>1160</v>
      </c>
      <c r="B146" s="115" t="s">
        <v>1161</v>
      </c>
      <c r="C146" s="99">
        <v>9077</v>
      </c>
      <c r="D146" s="99"/>
      <c r="E146" s="99">
        <v>9077</v>
      </c>
      <c r="F146" s="99"/>
      <c r="G146" s="99"/>
      <c r="H146" s="129"/>
    </row>
    <row r="147" spans="1:8" ht="15">
      <c r="A147" s="115" t="s">
        <v>1162</v>
      </c>
      <c r="B147" s="115" t="s">
        <v>1163</v>
      </c>
      <c r="C147" s="99">
        <v>1378168.28</v>
      </c>
      <c r="D147" s="99"/>
      <c r="E147" s="99">
        <v>1378168.28</v>
      </c>
      <c r="F147" s="99"/>
      <c r="G147" s="99"/>
      <c r="H147" s="129"/>
    </row>
    <row r="148" spans="1:8" ht="15">
      <c r="A148" s="115" t="s">
        <v>1164</v>
      </c>
      <c r="B148" s="115" t="s">
        <v>1165</v>
      </c>
      <c r="C148" s="99">
        <v>10560</v>
      </c>
      <c r="D148" s="99"/>
      <c r="E148" s="99">
        <v>10560</v>
      </c>
      <c r="F148" s="99"/>
      <c r="G148" s="99"/>
      <c r="H148" s="129"/>
    </row>
    <row r="149" spans="1:8" ht="15">
      <c r="A149" s="115" t="s">
        <v>1166</v>
      </c>
      <c r="B149" s="115" t="s">
        <v>1167</v>
      </c>
      <c r="C149" s="99">
        <v>5831.32</v>
      </c>
      <c r="D149" s="99"/>
      <c r="E149" s="99">
        <v>5831.32</v>
      </c>
      <c r="F149" s="99"/>
      <c r="G149" s="99"/>
      <c r="H149" s="129"/>
    </row>
    <row r="150" spans="1:8" ht="15">
      <c r="A150" s="115" t="s">
        <v>1168</v>
      </c>
      <c r="B150" s="115" t="s">
        <v>1169</v>
      </c>
      <c r="C150" s="99">
        <v>800.01</v>
      </c>
      <c r="D150" s="99"/>
      <c r="E150" s="99">
        <v>800.01</v>
      </c>
      <c r="F150" s="99"/>
      <c r="G150" s="99"/>
      <c r="H150" s="129"/>
    </row>
    <row r="151" spans="1:8" ht="15">
      <c r="A151" s="115" t="s">
        <v>1170</v>
      </c>
      <c r="B151" s="115" t="s">
        <v>1171</v>
      </c>
      <c r="C151" s="99">
        <v>31552</v>
      </c>
      <c r="D151" s="99"/>
      <c r="E151" s="99">
        <v>31552</v>
      </c>
      <c r="F151" s="99"/>
      <c r="G151" s="99"/>
      <c r="H151" s="129"/>
    </row>
    <row r="152" spans="1:8" ht="15">
      <c r="A152" s="115" t="s">
        <v>1172</v>
      </c>
      <c r="B152" s="115" t="s">
        <v>1173</v>
      </c>
      <c r="C152" s="99">
        <v>3000</v>
      </c>
      <c r="D152" s="99"/>
      <c r="E152" s="99">
        <v>3000</v>
      </c>
      <c r="F152" s="99"/>
      <c r="G152" s="99"/>
      <c r="H152" s="129"/>
    </row>
    <row r="153" spans="1:8" ht="15">
      <c r="A153" s="115" t="s">
        <v>1174</v>
      </c>
      <c r="B153" s="115" t="s">
        <v>1175</v>
      </c>
      <c r="C153" s="99">
        <v>1577.6</v>
      </c>
      <c r="D153" s="99"/>
      <c r="E153" s="99">
        <v>1577.6</v>
      </c>
      <c r="F153" s="99"/>
      <c r="G153" s="99"/>
      <c r="H153" s="129"/>
    </row>
    <row r="154" spans="1:8" ht="15">
      <c r="A154" s="115" t="s">
        <v>1176</v>
      </c>
      <c r="B154" s="115" t="s">
        <v>1177</v>
      </c>
      <c r="C154" s="99">
        <v>52606</v>
      </c>
      <c r="D154" s="99"/>
      <c r="E154" s="99">
        <v>52606</v>
      </c>
      <c r="F154" s="99"/>
      <c r="G154" s="99"/>
      <c r="H154" s="129"/>
    </row>
    <row r="155" spans="1:8" ht="15">
      <c r="A155" s="115" t="s">
        <v>1178</v>
      </c>
      <c r="B155" s="115" t="s">
        <v>1179</v>
      </c>
      <c r="C155" s="99">
        <v>2456205.54</v>
      </c>
      <c r="D155" s="99"/>
      <c r="E155" s="99">
        <v>2456205.54</v>
      </c>
      <c r="F155" s="99"/>
      <c r="G155" s="99"/>
      <c r="H155" s="129"/>
    </row>
    <row r="156" spans="1:8" ht="15">
      <c r="A156" s="115" t="s">
        <v>1180</v>
      </c>
      <c r="B156" s="115" t="s">
        <v>1181</v>
      </c>
      <c r="C156" s="99">
        <v>27573646.44</v>
      </c>
      <c r="D156" s="99">
        <v>27573646.44</v>
      </c>
      <c r="E156" s="99"/>
      <c r="F156" s="99"/>
      <c r="G156" s="99"/>
      <c r="H156" s="129"/>
    </row>
    <row r="157" spans="1:8" ht="15">
      <c r="A157" s="115" t="s">
        <v>1182</v>
      </c>
      <c r="B157" s="115" t="s">
        <v>1183</v>
      </c>
      <c r="C157" s="99">
        <v>243390.5</v>
      </c>
      <c r="D157" s="99">
        <v>243390.5</v>
      </c>
      <c r="E157" s="99"/>
      <c r="F157" s="99"/>
      <c r="G157" s="99"/>
      <c r="H157" s="129"/>
    </row>
    <row r="158" spans="1:8" ht="15">
      <c r="A158" s="115" t="s">
        <v>1184</v>
      </c>
      <c r="B158" s="115" t="s">
        <v>1185</v>
      </c>
      <c r="C158" s="99">
        <v>22640.57</v>
      </c>
      <c r="D158" s="99">
        <v>22640.57</v>
      </c>
      <c r="E158" s="99"/>
      <c r="F158" s="99"/>
      <c r="G158" s="99"/>
      <c r="H158" s="129"/>
    </row>
    <row r="159" spans="1:8" ht="15">
      <c r="A159" s="115" t="s">
        <v>1186</v>
      </c>
      <c r="B159" s="115" t="s">
        <v>1187</v>
      </c>
      <c r="C159" s="99">
        <v>2094.83</v>
      </c>
      <c r="D159" s="99">
        <v>2094.83</v>
      </c>
      <c r="E159" s="99"/>
      <c r="F159" s="99"/>
      <c r="G159" s="99"/>
      <c r="H159" s="129"/>
    </row>
    <row r="160" spans="1:8" ht="15">
      <c r="A160" s="115" t="s">
        <v>1188</v>
      </c>
      <c r="B160" s="115" t="s">
        <v>1189</v>
      </c>
      <c r="C160" s="99">
        <v>24498.62</v>
      </c>
      <c r="D160" s="99">
        <v>24498.62</v>
      </c>
      <c r="E160" s="99"/>
      <c r="F160" s="99"/>
      <c r="G160" s="99"/>
      <c r="H160" s="129"/>
    </row>
    <row r="161" spans="1:8" ht="15">
      <c r="A161" s="115" t="s">
        <v>1190</v>
      </c>
      <c r="B161" s="115" t="s">
        <v>1191</v>
      </c>
      <c r="C161" s="99">
        <v>300</v>
      </c>
      <c r="D161" s="99">
        <v>300</v>
      </c>
      <c r="E161" s="99"/>
      <c r="F161" s="99"/>
      <c r="G161" s="99"/>
      <c r="H161" s="129"/>
    </row>
    <row r="162" spans="1:8" ht="15">
      <c r="A162" s="115" t="s">
        <v>1192</v>
      </c>
      <c r="B162" s="115" t="s">
        <v>1193</v>
      </c>
      <c r="C162" s="99">
        <v>2263.96</v>
      </c>
      <c r="D162" s="99">
        <v>2263.96</v>
      </c>
      <c r="E162" s="99"/>
      <c r="F162" s="99"/>
      <c r="G162" s="99"/>
      <c r="H162" s="129"/>
    </row>
    <row r="163" spans="1:8" ht="15">
      <c r="A163" s="115" t="s">
        <v>1194</v>
      </c>
      <c r="B163" s="115" t="s">
        <v>1195</v>
      </c>
      <c r="C163" s="99">
        <v>1418829.14</v>
      </c>
      <c r="D163" s="99">
        <v>1418829.14</v>
      </c>
      <c r="E163" s="99"/>
      <c r="F163" s="99"/>
      <c r="G163" s="99"/>
      <c r="H163" s="129"/>
    </row>
    <row r="164" spans="1:8" ht="15">
      <c r="A164" s="115" t="s">
        <v>1196</v>
      </c>
      <c r="B164" s="115" t="s">
        <v>1197</v>
      </c>
      <c r="C164" s="99">
        <v>6129859.4</v>
      </c>
      <c r="D164" s="99">
        <v>6129859.4</v>
      </c>
      <c r="E164" s="99"/>
      <c r="F164" s="99"/>
      <c r="G164" s="99"/>
      <c r="H164" s="129"/>
    </row>
    <row r="165" spans="1:8" ht="15">
      <c r="A165" s="115" t="s">
        <v>1198</v>
      </c>
      <c r="B165" s="115" t="s">
        <v>1199</v>
      </c>
      <c r="C165" s="99">
        <v>1560342.05</v>
      </c>
      <c r="D165" s="99">
        <v>1560342.05</v>
      </c>
      <c r="E165" s="99"/>
      <c r="F165" s="99"/>
      <c r="G165" s="99"/>
      <c r="H165" s="129"/>
    </row>
    <row r="166" spans="1:8" ht="15">
      <c r="A166" s="115" t="s">
        <v>1200</v>
      </c>
      <c r="B166" s="115" t="s">
        <v>1201</v>
      </c>
      <c r="C166" s="99">
        <v>42024202.56</v>
      </c>
      <c r="D166" s="99">
        <v>42024202.56</v>
      </c>
      <c r="E166" s="99"/>
      <c r="F166" s="99"/>
      <c r="G166" s="99"/>
      <c r="H166" s="129"/>
    </row>
    <row r="167" spans="1:8" ht="15">
      <c r="A167" s="115" t="s">
        <v>1202</v>
      </c>
      <c r="B167" s="115" t="s">
        <v>1203</v>
      </c>
      <c r="C167" s="99">
        <v>15807087.88</v>
      </c>
      <c r="D167" s="99">
        <v>15807087.88</v>
      </c>
      <c r="E167" s="99"/>
      <c r="F167" s="99"/>
      <c r="G167" s="99"/>
      <c r="H167" s="129"/>
    </row>
    <row r="168" spans="1:8" ht="15">
      <c r="A168" s="115" t="s">
        <v>1204</v>
      </c>
      <c r="B168" s="115" t="s">
        <v>1205</v>
      </c>
      <c r="C168" s="99">
        <v>-27.79</v>
      </c>
      <c r="D168" s="99">
        <v>-27.79</v>
      </c>
      <c r="E168" s="99"/>
      <c r="F168" s="99"/>
      <c r="G168" s="99"/>
      <c r="H168" s="129"/>
    </row>
    <row r="169" spans="1:8" ht="15">
      <c r="A169" s="115" t="s">
        <v>1206</v>
      </c>
      <c r="B169" s="115" t="s">
        <v>1207</v>
      </c>
      <c r="C169" s="99">
        <v>1445041.22</v>
      </c>
      <c r="D169" s="99">
        <v>1445041.22</v>
      </c>
      <c r="E169" s="99"/>
      <c r="F169" s="99"/>
      <c r="G169" s="99"/>
      <c r="H169" s="129"/>
    </row>
    <row r="170" spans="1:8" ht="15">
      <c r="A170" s="115" t="s">
        <v>1208</v>
      </c>
      <c r="B170" s="115" t="s">
        <v>1209</v>
      </c>
      <c r="C170" s="99">
        <v>130725</v>
      </c>
      <c r="D170" s="99">
        <v>130725</v>
      </c>
      <c r="E170" s="99"/>
      <c r="F170" s="99"/>
      <c r="G170" s="99"/>
      <c r="H170" s="129"/>
    </row>
    <row r="171" spans="1:8" ht="15">
      <c r="A171" s="115" t="s">
        <v>1210</v>
      </c>
      <c r="B171" s="115" t="s">
        <v>1211</v>
      </c>
      <c r="C171" s="99">
        <v>62262.71</v>
      </c>
      <c r="D171" s="99">
        <v>62262.71</v>
      </c>
      <c r="E171" s="99"/>
      <c r="F171" s="99"/>
      <c r="G171" s="99"/>
      <c r="H171" s="129"/>
    </row>
    <row r="172" spans="1:8" ht="15">
      <c r="A172" s="115" t="s">
        <v>1212</v>
      </c>
      <c r="B172" s="115" t="s">
        <v>1213</v>
      </c>
      <c r="C172" s="99">
        <v>36534.65</v>
      </c>
      <c r="D172" s="99">
        <v>36534.65</v>
      </c>
      <c r="E172" s="99"/>
      <c r="F172" s="99"/>
      <c r="G172" s="99"/>
      <c r="H172" s="129"/>
    </row>
    <row r="173" spans="1:8" ht="15">
      <c r="A173" s="115" t="s">
        <v>1214</v>
      </c>
      <c r="B173" s="115" t="s">
        <v>1215</v>
      </c>
      <c r="C173" s="99">
        <v>-308342.55</v>
      </c>
      <c r="D173" s="99">
        <v>-308342.55</v>
      </c>
      <c r="E173" s="99"/>
      <c r="F173" s="99"/>
      <c r="G173" s="99"/>
      <c r="H173" s="129"/>
    </row>
    <row r="174" spans="1:8" ht="15">
      <c r="A174" s="115" t="s">
        <v>1216</v>
      </c>
      <c r="B174" s="115" t="s">
        <v>1217</v>
      </c>
      <c r="C174" s="99">
        <v>399207.77</v>
      </c>
      <c r="D174" s="99">
        <v>399207.77</v>
      </c>
      <c r="E174" s="99"/>
      <c r="F174" s="99"/>
      <c r="G174" s="99"/>
      <c r="H174" s="129"/>
    </row>
    <row r="175" spans="1:8" ht="15">
      <c r="A175" s="115" t="s">
        <v>1218</v>
      </c>
      <c r="B175" s="115" t="s">
        <v>1219</v>
      </c>
      <c r="C175" s="99">
        <v>56247.55</v>
      </c>
      <c r="D175" s="99">
        <v>56247.55</v>
      </c>
      <c r="E175" s="99"/>
      <c r="F175" s="99"/>
      <c r="G175" s="99"/>
      <c r="H175" s="129"/>
    </row>
    <row r="176" spans="1:8" ht="15">
      <c r="A176" s="115" t="s">
        <v>1220</v>
      </c>
      <c r="B176" s="115" t="s">
        <v>1221</v>
      </c>
      <c r="C176" s="99">
        <v>556865.82</v>
      </c>
      <c r="D176" s="99">
        <v>556865.82</v>
      </c>
      <c r="E176" s="99"/>
      <c r="F176" s="99"/>
      <c r="G176" s="99"/>
      <c r="H176" s="129"/>
    </row>
    <row r="177" spans="1:8" ht="15">
      <c r="A177" s="115" t="s">
        <v>1222</v>
      </c>
      <c r="B177" s="115" t="s">
        <v>1223</v>
      </c>
      <c r="C177" s="99">
        <v>366073.6</v>
      </c>
      <c r="D177" s="99">
        <v>366073.6</v>
      </c>
      <c r="E177" s="99"/>
      <c r="F177" s="99"/>
      <c r="G177" s="99"/>
      <c r="H177" s="129"/>
    </row>
    <row r="178" spans="1:8" ht="15">
      <c r="A178" s="115" t="s">
        <v>1224</v>
      </c>
      <c r="B178" s="115" t="s">
        <v>1225</v>
      </c>
      <c r="C178" s="99">
        <v>16763.2</v>
      </c>
      <c r="D178" s="99">
        <v>16763.2</v>
      </c>
      <c r="E178" s="99"/>
      <c r="F178" s="99"/>
      <c r="G178" s="99"/>
      <c r="H178" s="129"/>
    </row>
    <row r="179" spans="1:8" ht="15">
      <c r="A179" s="115" t="s">
        <v>1226</v>
      </c>
      <c r="B179" s="115" t="s">
        <v>1227</v>
      </c>
      <c r="C179" s="99">
        <v>59174.67</v>
      </c>
      <c r="D179" s="99">
        <v>59174.67</v>
      </c>
      <c r="E179" s="99"/>
      <c r="F179" s="99"/>
      <c r="G179" s="99"/>
      <c r="H179" s="129"/>
    </row>
    <row r="180" spans="1:8" ht="15">
      <c r="A180" s="115" t="s">
        <v>1228</v>
      </c>
      <c r="B180" s="115" t="s">
        <v>1229</v>
      </c>
      <c r="C180" s="99">
        <v>15857.26</v>
      </c>
      <c r="D180" s="99">
        <v>15857.26</v>
      </c>
      <c r="E180" s="99"/>
      <c r="F180" s="99"/>
      <c r="G180" s="99"/>
      <c r="H180" s="129"/>
    </row>
    <row r="181" spans="1:8" ht="15">
      <c r="A181" s="115" t="s">
        <v>1230</v>
      </c>
      <c r="B181" s="115" t="s">
        <v>1231</v>
      </c>
      <c r="C181" s="99">
        <v>1725.55</v>
      </c>
      <c r="D181" s="99">
        <v>1725.55</v>
      </c>
      <c r="E181" s="99"/>
      <c r="F181" s="99"/>
      <c r="G181" s="99"/>
      <c r="H181" s="129"/>
    </row>
    <row r="182" spans="1:8" ht="15">
      <c r="A182" s="115" t="s">
        <v>1232</v>
      </c>
      <c r="B182" s="115" t="s">
        <v>1233</v>
      </c>
      <c r="C182" s="99">
        <v>26547.01</v>
      </c>
      <c r="D182" s="99">
        <v>26547.01</v>
      </c>
      <c r="E182" s="99"/>
      <c r="F182" s="99"/>
      <c r="G182" s="99"/>
      <c r="H182" s="129"/>
    </row>
    <row r="183" spans="1:8" ht="15">
      <c r="A183" s="115" t="s">
        <v>1234</v>
      </c>
      <c r="B183" s="115" t="s">
        <v>1235</v>
      </c>
      <c r="C183" s="99">
        <v>76025.96</v>
      </c>
      <c r="D183" s="99">
        <v>76025.96</v>
      </c>
      <c r="E183" s="99"/>
      <c r="F183" s="99"/>
      <c r="G183" s="99"/>
      <c r="H183" s="129"/>
    </row>
    <row r="184" spans="1:8" ht="15">
      <c r="A184" s="115" t="s">
        <v>1236</v>
      </c>
      <c r="B184" s="115" t="s">
        <v>1237</v>
      </c>
      <c r="C184" s="99">
        <v>66366.25</v>
      </c>
      <c r="D184" s="99">
        <v>66366.25</v>
      </c>
      <c r="E184" s="99"/>
      <c r="F184" s="99"/>
      <c r="G184" s="99"/>
      <c r="H184" s="129"/>
    </row>
    <row r="185" spans="1:8" ht="15">
      <c r="A185" s="115" t="s">
        <v>1238</v>
      </c>
      <c r="B185" s="115" t="s">
        <v>1239</v>
      </c>
      <c r="C185" s="99">
        <v>15830.11</v>
      </c>
      <c r="D185" s="99">
        <v>15830.11</v>
      </c>
      <c r="E185" s="99"/>
      <c r="F185" s="99"/>
      <c r="G185" s="99"/>
      <c r="H185" s="129"/>
    </row>
    <row r="186" spans="1:8" ht="15">
      <c r="A186" s="115" t="s">
        <v>1240</v>
      </c>
      <c r="B186" s="115" t="s">
        <v>1241</v>
      </c>
      <c r="C186" s="99">
        <v>3107402.9</v>
      </c>
      <c r="D186" s="99">
        <v>3107402.9</v>
      </c>
      <c r="E186" s="99"/>
      <c r="F186" s="99"/>
      <c r="G186" s="99"/>
      <c r="H186" s="129"/>
    </row>
    <row r="187" spans="1:8" ht="15">
      <c r="A187" s="115" t="s">
        <v>1242</v>
      </c>
      <c r="B187" s="115" t="s">
        <v>1243</v>
      </c>
      <c r="C187" s="99">
        <v>16357.12</v>
      </c>
      <c r="D187" s="99">
        <v>16357.12</v>
      </c>
      <c r="E187" s="99"/>
      <c r="F187" s="99"/>
      <c r="G187" s="99"/>
      <c r="H187" s="129"/>
    </row>
    <row r="188" spans="1:8" ht="15">
      <c r="A188" s="115" t="s">
        <v>1244</v>
      </c>
      <c r="B188" s="115" t="s">
        <v>1245</v>
      </c>
      <c r="C188" s="99">
        <v>6821.5</v>
      </c>
      <c r="D188" s="99">
        <v>6821.5</v>
      </c>
      <c r="E188" s="99"/>
      <c r="F188" s="99"/>
      <c r="G188" s="99"/>
      <c r="H188" s="129"/>
    </row>
    <row r="189" spans="1:8" ht="15">
      <c r="A189" s="115" t="s">
        <v>1246</v>
      </c>
      <c r="B189" s="115" t="s">
        <v>1247</v>
      </c>
      <c r="C189" s="99">
        <v>2138.22</v>
      </c>
      <c r="D189" s="99">
        <v>2138.22</v>
      </c>
      <c r="E189" s="99"/>
      <c r="F189" s="99"/>
      <c r="G189" s="99"/>
      <c r="H189" s="129"/>
    </row>
    <row r="190" spans="1:8" ht="15">
      <c r="A190" s="115" t="s">
        <v>1248</v>
      </c>
      <c r="B190" s="115" t="s">
        <v>1249</v>
      </c>
      <c r="C190" s="99">
        <v>6980</v>
      </c>
      <c r="D190" s="99">
        <v>6980</v>
      </c>
      <c r="E190" s="99"/>
      <c r="F190" s="99"/>
      <c r="G190" s="99"/>
      <c r="H190" s="129"/>
    </row>
    <row r="191" spans="1:8" ht="15">
      <c r="A191" s="115" t="s">
        <v>1250</v>
      </c>
      <c r="B191" s="115" t="s">
        <v>1251</v>
      </c>
      <c r="C191" s="99">
        <v>1339.99</v>
      </c>
      <c r="D191" s="99">
        <v>1339.99</v>
      </c>
      <c r="E191" s="99"/>
      <c r="F191" s="99"/>
      <c r="G191" s="99"/>
      <c r="H191" s="129"/>
    </row>
    <row r="192" spans="1:8" ht="15">
      <c r="A192" s="115" t="s">
        <v>1252</v>
      </c>
      <c r="B192" s="115" t="s">
        <v>1253</v>
      </c>
      <c r="C192" s="99">
        <v>312</v>
      </c>
      <c r="D192" s="99">
        <v>312</v>
      </c>
      <c r="E192" s="99"/>
      <c r="F192" s="99"/>
      <c r="G192" s="99"/>
      <c r="H192" s="129"/>
    </row>
    <row r="193" spans="1:8" ht="15">
      <c r="A193" s="115" t="s">
        <v>1254</v>
      </c>
      <c r="B193" s="115" t="s">
        <v>1255</v>
      </c>
      <c r="C193" s="99">
        <v>2534.3</v>
      </c>
      <c r="D193" s="99">
        <v>2534.3</v>
      </c>
      <c r="E193" s="99"/>
      <c r="F193" s="99"/>
      <c r="G193" s="99"/>
      <c r="H193" s="129"/>
    </row>
    <row r="194" spans="1:8" ht="15">
      <c r="A194" s="115" t="s">
        <v>1256</v>
      </c>
      <c r="B194" s="115" t="s">
        <v>1257</v>
      </c>
      <c r="C194" s="99">
        <v>2616.89</v>
      </c>
      <c r="D194" s="99">
        <v>2616.89</v>
      </c>
      <c r="E194" s="99"/>
      <c r="F194" s="99"/>
      <c r="G194" s="99"/>
      <c r="H194" s="129"/>
    </row>
    <row r="195" spans="1:8" ht="15">
      <c r="A195" s="115" t="s">
        <v>1258</v>
      </c>
      <c r="B195" s="115" t="s">
        <v>1259</v>
      </c>
      <c r="C195" s="99">
        <v>60700004</v>
      </c>
      <c r="D195" s="99"/>
      <c r="E195" s="99">
        <v>60700004</v>
      </c>
      <c r="F195" s="99"/>
      <c r="G195" s="99"/>
      <c r="H195" s="129"/>
    </row>
    <row r="196" spans="1:8" ht="15">
      <c r="A196" s="115" t="s">
        <v>1260</v>
      </c>
      <c r="B196" s="115" t="s">
        <v>1261</v>
      </c>
      <c r="C196" s="99">
        <v>471282.84</v>
      </c>
      <c r="D196" s="99"/>
      <c r="E196" s="99">
        <v>471282.84</v>
      </c>
      <c r="F196" s="99"/>
      <c r="G196" s="99"/>
      <c r="H196" s="129"/>
    </row>
    <row r="197" spans="1:8" ht="15">
      <c r="A197" s="115" t="s">
        <v>1262</v>
      </c>
      <c r="B197" s="115" t="s">
        <v>1263</v>
      </c>
      <c r="C197" s="99">
        <v>187932.93</v>
      </c>
      <c r="D197" s="99"/>
      <c r="E197" s="99">
        <v>187932.93</v>
      </c>
      <c r="F197" s="99"/>
      <c r="G197" s="99"/>
      <c r="H197" s="129"/>
    </row>
    <row r="198" spans="1:8" ht="15">
      <c r="A198" s="115" t="s">
        <v>1264</v>
      </c>
      <c r="B198" s="115" t="s">
        <v>1265</v>
      </c>
      <c r="C198" s="99">
        <v>18697.84</v>
      </c>
      <c r="D198" s="99"/>
      <c r="E198" s="99">
        <v>18697.84</v>
      </c>
      <c r="F198" s="99"/>
      <c r="G198" s="99"/>
      <c r="H198" s="129"/>
    </row>
    <row r="199" spans="1:8" ht="15">
      <c r="A199" s="115" t="s">
        <v>1266</v>
      </c>
      <c r="B199" s="115" t="s">
        <v>1267</v>
      </c>
      <c r="C199" s="99">
        <v>4512.5</v>
      </c>
      <c r="D199" s="99"/>
      <c r="E199" s="99">
        <v>4512.5</v>
      </c>
      <c r="F199" s="99"/>
      <c r="G199" s="99"/>
      <c r="H199" s="129"/>
    </row>
    <row r="200" spans="1:8" ht="15">
      <c r="A200" s="115" t="s">
        <v>1268</v>
      </c>
      <c r="B200" s="115" t="s">
        <v>1269</v>
      </c>
      <c r="C200" s="99">
        <v>404544.43</v>
      </c>
      <c r="D200" s="99"/>
      <c r="E200" s="99">
        <v>404544.43</v>
      </c>
      <c r="F200" s="99"/>
      <c r="G200" s="99"/>
      <c r="H200" s="129"/>
    </row>
    <row r="201" spans="1:8" ht="15">
      <c r="A201" s="115" t="s">
        <v>1270</v>
      </c>
      <c r="B201" s="115" t="s">
        <v>1271</v>
      </c>
      <c r="C201" s="99">
        <v>1512087.93</v>
      </c>
      <c r="D201" s="99"/>
      <c r="E201" s="99">
        <v>1512087.93</v>
      </c>
      <c r="F201" s="99"/>
      <c r="G201" s="99"/>
      <c r="H201" s="129"/>
    </row>
    <row r="202" spans="1:8" ht="15">
      <c r="A202" s="115" t="s">
        <v>1272</v>
      </c>
      <c r="B202" s="115" t="s">
        <v>1273</v>
      </c>
      <c r="C202" s="99">
        <v>459887.24</v>
      </c>
      <c r="D202" s="99"/>
      <c r="E202" s="99">
        <v>459887.24</v>
      </c>
      <c r="F202" s="99"/>
      <c r="G202" s="99"/>
      <c r="H202" s="129"/>
    </row>
    <row r="203" spans="1:8" ht="15">
      <c r="A203" s="115" t="s">
        <v>1274</v>
      </c>
      <c r="B203" s="115" t="s">
        <v>1275</v>
      </c>
      <c r="C203" s="99">
        <v>3051806.7</v>
      </c>
      <c r="D203" s="99"/>
      <c r="E203" s="99">
        <v>3051806.7</v>
      </c>
      <c r="F203" s="99"/>
      <c r="G203" s="99"/>
      <c r="H203" s="129"/>
    </row>
    <row r="204" spans="1:8" ht="15">
      <c r="A204" s="115" t="s">
        <v>1276</v>
      </c>
      <c r="B204" s="115" t="s">
        <v>1277</v>
      </c>
      <c r="C204" s="99">
        <v>18593.34</v>
      </c>
      <c r="D204" s="99"/>
      <c r="E204" s="99">
        <v>18593.34</v>
      </c>
      <c r="F204" s="99"/>
      <c r="G204" s="99"/>
      <c r="H204" s="129"/>
    </row>
    <row r="205" spans="1:8" ht="15">
      <c r="A205" s="115" t="s">
        <v>1278</v>
      </c>
      <c r="B205" s="115" t="s">
        <v>1279</v>
      </c>
      <c r="C205" s="99">
        <v>3695474.22</v>
      </c>
      <c r="D205" s="99"/>
      <c r="E205" s="99">
        <v>3695474.22</v>
      </c>
      <c r="F205" s="99"/>
      <c r="G205" s="99"/>
      <c r="H205" s="129"/>
    </row>
    <row r="206" spans="1:8" ht="15">
      <c r="A206" s="115" t="s">
        <v>1280</v>
      </c>
      <c r="B206" s="115" t="s">
        <v>1281</v>
      </c>
      <c r="C206" s="99">
        <v>18111.43</v>
      </c>
      <c r="D206" s="99"/>
      <c r="E206" s="99">
        <v>18111.43</v>
      </c>
      <c r="F206" s="99"/>
      <c r="G206" s="99"/>
      <c r="H206" s="129"/>
    </row>
    <row r="207" spans="1:8" ht="15">
      <c r="A207" s="115" t="s">
        <v>1282</v>
      </c>
      <c r="B207" s="115" t="s">
        <v>1283</v>
      </c>
      <c r="C207" s="99">
        <v>195056.74</v>
      </c>
      <c r="D207" s="99"/>
      <c r="E207" s="99">
        <v>195056.74</v>
      </c>
      <c r="F207" s="99"/>
      <c r="G207" s="99"/>
      <c r="H207" s="129"/>
    </row>
    <row r="208" spans="1:8" ht="15">
      <c r="A208" s="115" t="s">
        <v>1284</v>
      </c>
      <c r="B208" s="115" t="s">
        <v>1285</v>
      </c>
      <c r="C208" s="99">
        <v>319068.06</v>
      </c>
      <c r="D208" s="99"/>
      <c r="E208" s="99">
        <v>319068.06</v>
      </c>
      <c r="F208" s="99"/>
      <c r="G208" s="99"/>
      <c r="H208" s="129"/>
    </row>
    <row r="209" spans="1:8" ht="15">
      <c r="A209" s="115" t="s">
        <v>1286</v>
      </c>
      <c r="B209" s="115" t="s">
        <v>1287</v>
      </c>
      <c r="C209" s="99">
        <v>1194790.27</v>
      </c>
      <c r="D209" s="99"/>
      <c r="E209" s="99">
        <v>1194790.27</v>
      </c>
      <c r="F209" s="99"/>
      <c r="G209" s="99"/>
      <c r="H209" s="129"/>
    </row>
    <row r="210" spans="1:8" ht="15">
      <c r="A210" s="115" t="s">
        <v>1288</v>
      </c>
      <c r="B210" s="115" t="s">
        <v>1289</v>
      </c>
      <c r="C210" s="99">
        <v>700022.14</v>
      </c>
      <c r="D210" s="99"/>
      <c r="E210" s="99">
        <v>700022.14</v>
      </c>
      <c r="F210" s="99"/>
      <c r="G210" s="99"/>
      <c r="H210" s="129"/>
    </row>
    <row r="211" spans="1:8" ht="15">
      <c r="A211" s="115" t="s">
        <v>1290</v>
      </c>
      <c r="B211" s="115" t="s">
        <v>1291</v>
      </c>
      <c r="C211" s="99">
        <v>34331.63</v>
      </c>
      <c r="D211" s="99"/>
      <c r="E211" s="99">
        <v>34331.63</v>
      </c>
      <c r="F211" s="99"/>
      <c r="G211" s="99"/>
      <c r="H211" s="129"/>
    </row>
    <row r="212" spans="1:8" ht="15">
      <c r="A212" s="115" t="s">
        <v>1292</v>
      </c>
      <c r="B212" s="115" t="s">
        <v>1293</v>
      </c>
      <c r="C212" s="99">
        <v>21043.74</v>
      </c>
      <c r="D212" s="99"/>
      <c r="E212" s="99">
        <v>21043.74</v>
      </c>
      <c r="F212" s="99"/>
      <c r="G212" s="99"/>
      <c r="H212" s="129"/>
    </row>
    <row r="213" spans="1:8" ht="15">
      <c r="A213" s="115" t="s">
        <v>1294</v>
      </c>
      <c r="B213" s="115" t="s">
        <v>1295</v>
      </c>
      <c r="C213" s="99">
        <v>43652.02</v>
      </c>
      <c r="D213" s="99"/>
      <c r="E213" s="99">
        <v>43652.02</v>
      </c>
      <c r="F213" s="99"/>
      <c r="G213" s="99"/>
      <c r="H213" s="129"/>
    </row>
    <row r="214" spans="1:8" ht="15">
      <c r="A214" s="115" t="s">
        <v>1296</v>
      </c>
      <c r="B214" s="115" t="s">
        <v>1297</v>
      </c>
      <c r="C214" s="99">
        <v>154540.14</v>
      </c>
      <c r="D214" s="99"/>
      <c r="E214" s="99">
        <v>154540.14</v>
      </c>
      <c r="F214" s="99"/>
      <c r="G214" s="99"/>
      <c r="H214" s="129"/>
    </row>
    <row r="215" spans="1:8" ht="15">
      <c r="A215" s="115" t="s">
        <v>1298</v>
      </c>
      <c r="B215" s="115" t="s">
        <v>1299</v>
      </c>
      <c r="C215" s="99">
        <v>7752218.76</v>
      </c>
      <c r="D215" s="99">
        <v>7752218.76</v>
      </c>
      <c r="E215" s="99"/>
      <c r="F215" s="99"/>
      <c r="G215" s="99"/>
      <c r="H215" s="129"/>
    </row>
    <row r="216" spans="1:8" ht="15">
      <c r="A216" s="115" t="s">
        <v>1300</v>
      </c>
      <c r="B216" s="115" t="s">
        <v>1301</v>
      </c>
      <c r="C216" s="99">
        <v>109919.69</v>
      </c>
      <c r="D216" s="99">
        <v>109919.69</v>
      </c>
      <c r="E216" s="99"/>
      <c r="F216" s="99"/>
      <c r="G216" s="99"/>
      <c r="H216" s="129"/>
    </row>
    <row r="217" spans="1:8" ht="15">
      <c r="A217" s="115" t="s">
        <v>1302</v>
      </c>
      <c r="B217" s="115" t="s">
        <v>1303</v>
      </c>
      <c r="C217" s="99">
        <v>63500</v>
      </c>
      <c r="D217" s="99">
        <v>63500</v>
      </c>
      <c r="E217" s="99"/>
      <c r="F217" s="99"/>
      <c r="G217" s="99"/>
      <c r="H217" s="129"/>
    </row>
    <row r="218" spans="1:8" ht="15">
      <c r="A218" s="115" t="s">
        <v>1304</v>
      </c>
      <c r="B218" s="115" t="s">
        <v>1305</v>
      </c>
      <c r="C218" s="99">
        <v>70831</v>
      </c>
      <c r="D218" s="99"/>
      <c r="E218" s="99">
        <v>70831</v>
      </c>
      <c r="F218" s="99"/>
      <c r="G218" s="99"/>
      <c r="H218" s="129"/>
    </row>
    <row r="219" spans="1:8" ht="15">
      <c r="A219" s="115" t="s">
        <v>1306</v>
      </c>
      <c r="B219" s="115" t="s">
        <v>1307</v>
      </c>
      <c r="C219" s="99">
        <v>582353.75</v>
      </c>
      <c r="D219" s="99"/>
      <c r="E219" s="99">
        <v>582353.75</v>
      </c>
      <c r="F219" s="99"/>
      <c r="G219" s="99"/>
      <c r="H219" s="129"/>
    </row>
    <row r="220" spans="1:8" ht="15">
      <c r="A220" s="115" t="s">
        <v>1308</v>
      </c>
      <c r="B220" s="115" t="s">
        <v>1309</v>
      </c>
      <c r="C220" s="99">
        <v>108564.6</v>
      </c>
      <c r="D220" s="99"/>
      <c r="E220" s="99">
        <v>108564.6</v>
      </c>
      <c r="F220" s="99"/>
      <c r="G220" s="99"/>
      <c r="H220" s="129"/>
    </row>
    <row r="221" spans="1:8" ht="15">
      <c r="A221" s="115" t="s">
        <v>1310</v>
      </c>
      <c r="B221" s="115" t="s">
        <v>1311</v>
      </c>
      <c r="C221" s="99">
        <v>21603.5</v>
      </c>
      <c r="D221" s="99"/>
      <c r="E221" s="99">
        <v>21603.5</v>
      </c>
      <c r="F221" s="99"/>
      <c r="G221" s="99"/>
      <c r="H221" s="129"/>
    </row>
    <row r="222" spans="1:8" ht="15">
      <c r="A222" s="115" t="s">
        <v>1312</v>
      </c>
      <c r="B222" s="115" t="s">
        <v>1313</v>
      </c>
      <c r="C222" s="99">
        <v>7200</v>
      </c>
      <c r="D222" s="99"/>
      <c r="E222" s="99">
        <v>7200</v>
      </c>
      <c r="F222" s="99"/>
      <c r="G222" s="99"/>
      <c r="H222" s="261"/>
    </row>
    <row r="223" spans="1:8" ht="15">
      <c r="A223" s="130"/>
      <c r="B223" s="130" t="s">
        <v>192</v>
      </c>
      <c r="C223" s="131">
        <f>SUM(C8:C222)</f>
        <v>195806516.43</v>
      </c>
      <c r="D223" s="131">
        <f>SUM(D8:D222)</f>
        <v>108305154.49999999</v>
      </c>
      <c r="E223" s="131">
        <f>SUM(E8:E222)</f>
        <v>87501361.93</v>
      </c>
      <c r="F223" s="131">
        <f>SUM(F8:F222)</f>
        <v>0</v>
      </c>
      <c r="G223" s="131">
        <f>SUM(G8:G222)</f>
        <v>0</v>
      </c>
      <c r="H223" s="262"/>
    </row>
    <row r="226" spans="1:8" ht="15">
      <c r="A226" s="9" t="s">
        <v>191</v>
      </c>
      <c r="B226" s="220"/>
      <c r="C226" s="63"/>
      <c r="D226" s="63"/>
      <c r="E226" s="63"/>
      <c r="F226" s="63"/>
      <c r="G226" s="63"/>
      <c r="H226" s="64" t="s">
        <v>72</v>
      </c>
    </row>
    <row r="227" ht="15">
      <c r="A227" s="194"/>
    </row>
    <row r="228" spans="1:8" ht="15" customHeight="1">
      <c r="A228" s="13" t="s">
        <v>44</v>
      </c>
      <c r="B228" s="14" t="s">
        <v>45</v>
      </c>
      <c r="C228" s="15" t="s">
        <v>46</v>
      </c>
      <c r="D228" s="29" t="s">
        <v>49</v>
      </c>
      <c r="E228" s="29" t="s">
        <v>50</v>
      </c>
      <c r="F228" s="29" t="s">
        <v>51</v>
      </c>
      <c r="G228" s="30" t="s">
        <v>52</v>
      </c>
      <c r="H228" s="14" t="s">
        <v>53</v>
      </c>
    </row>
    <row r="229" spans="1:8" ht="15">
      <c r="A229" s="115"/>
      <c r="B229" s="256" t="s">
        <v>321</v>
      </c>
      <c r="C229" s="99"/>
      <c r="D229" s="99"/>
      <c r="E229" s="99"/>
      <c r="F229" s="99"/>
      <c r="G229" s="99"/>
      <c r="H229" s="129"/>
    </row>
    <row r="230" spans="1:8" ht="15">
      <c r="A230" s="130"/>
      <c r="B230" s="130" t="s">
        <v>193</v>
      </c>
      <c r="C230" s="131">
        <f>SUM(C229:C229)</f>
        <v>0</v>
      </c>
      <c r="D230" s="131">
        <f>SUM(D229:D229)</f>
        <v>0</v>
      </c>
      <c r="E230" s="131">
        <f>SUM(E229:E229)</f>
        <v>0</v>
      </c>
      <c r="F230" s="131">
        <f>SUM(F229:F229)</f>
        <v>0</v>
      </c>
      <c r="G230" s="131">
        <f>SUM(G229:G229)</f>
        <v>0</v>
      </c>
      <c r="H230" s="131"/>
    </row>
  </sheetData>
  <dataValidations count="8">
    <dataValidation allowBlank="1" showInputMessage="1" showErrorMessage="1" prompt="Corresponde al número de la cuenta de acuerdo al Plan de Cuentas emitido por el CONAC (DOF 23/12/2015)." sqref="A7 A228"/>
    <dataValidation allowBlank="1" showInputMessage="1" showErrorMessage="1" prompt="Informar sobre la factibilidad de pago." sqref="H7 H228"/>
    <dataValidation allowBlank="1" showInputMessage="1" showErrorMessage="1" prompt="Importe de la cuentas por cobrar con vencimiento mayor a 365 días." sqref="G7 G228"/>
    <dataValidation allowBlank="1" showInputMessage="1" showErrorMessage="1" prompt="Importe de la cuentas por cobrar con fecha de vencimiento de 181 a 365 días." sqref="F7 F228"/>
    <dataValidation allowBlank="1" showInputMessage="1" showErrorMessage="1" prompt="Importe de la cuentas por cobrar con fecha de vencimiento de 91 a 180 días." sqref="E7 E228"/>
    <dataValidation allowBlank="1" showInputMessage="1" showErrorMessage="1" prompt="Importe de la cuentas por cobrar con fecha de vencimiento de 1 a 90 días." sqref="D7 D228"/>
    <dataValidation allowBlank="1" showInputMessage="1" showErrorMessage="1" prompt="Corresponde al nombre o descripción de la cuenta de acuerdo al Plan de Cuentas emitido por el CONAC." sqref="B7 B228"/>
    <dataValidation allowBlank="1" showInputMessage="1" showErrorMessage="1" prompt="Saldo final de la Información Financiera Trimestral que se presenta (trimestral: 1er, 2do, 3ro. o 4to.)." sqref="C7 C228"/>
  </dataValidations>
  <printOptions/>
  <pageMargins left="0.7" right="0.7" top="0.75" bottom="0.75" header="0.3" footer="0.3"/>
  <pageSetup horizontalDpi="600" verticalDpi="600" orientation="portrait" scale="55" r:id="rId1"/>
  <ignoredErrors>
    <ignoredError sqref="D223:G223 C230:G230" emptyCellReferenc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90" zoomScaleSheetLayoutView="90" workbookViewId="0" topLeftCell="A1">
      <selection activeCell="C9" sqref="C9"/>
    </sheetView>
  </sheetViews>
  <sheetFormatPr defaultColWidth="13.7109375" defaultRowHeight="15"/>
  <cols>
    <col min="1" max="1" width="20.421875" style="196" customWidth="1"/>
    <col min="2" max="2" width="59.7109375" style="196" customWidth="1"/>
    <col min="3" max="3" width="8.140625" style="8" customWidth="1"/>
    <col min="4" max="4" width="12.421875" style="196" customWidth="1"/>
    <col min="5" max="5" width="16.421875" style="196" customWidth="1"/>
    <col min="6" max="16384" width="13.7109375" style="196" customWidth="1"/>
  </cols>
  <sheetData>
    <row r="1" spans="1:4" ht="15">
      <c r="A1" s="2" t="s">
        <v>42</v>
      </c>
      <c r="B1" s="2"/>
      <c r="D1" s="8"/>
    </row>
    <row r="2" spans="1:5" ht="15">
      <c r="A2" s="2" t="s">
        <v>167</v>
      </c>
      <c r="B2" s="2"/>
      <c r="D2" s="8"/>
      <c r="E2" s="6" t="s">
        <v>43</v>
      </c>
    </row>
    <row r="5" spans="1:5" ht="11.25" customHeight="1">
      <c r="A5" s="183" t="s">
        <v>176</v>
      </c>
      <c r="B5" s="183"/>
      <c r="E5" s="64" t="s">
        <v>73</v>
      </c>
    </row>
    <row r="6" ht="15">
      <c r="D6" s="63"/>
    </row>
    <row r="7" spans="1:5" ht="15" customHeight="1">
      <c r="A7" s="13" t="s">
        <v>44</v>
      </c>
      <c r="B7" s="14" t="s">
        <v>45</v>
      </c>
      <c r="C7" s="15" t="s">
        <v>46</v>
      </c>
      <c r="D7" s="15" t="s">
        <v>74</v>
      </c>
      <c r="E7" s="15" t="s">
        <v>53</v>
      </c>
    </row>
    <row r="8" spans="1:5" ht="11.25" customHeight="1">
      <c r="A8" s="115" t="s">
        <v>1314</v>
      </c>
      <c r="B8" s="115" t="s">
        <v>1315</v>
      </c>
      <c r="C8" s="129">
        <v>60000</v>
      </c>
      <c r="D8" s="129"/>
      <c r="E8" s="101"/>
    </row>
    <row r="9" spans="1:5" ht="15">
      <c r="A9" s="136"/>
      <c r="B9" s="136" t="s">
        <v>195</v>
      </c>
      <c r="C9" s="137">
        <f>SUM(C8:C8)</f>
        <v>60000</v>
      </c>
      <c r="D9" s="135"/>
      <c r="E9" s="135"/>
    </row>
    <row r="12" spans="1:5" ht="11.25" customHeight="1">
      <c r="A12" s="9" t="s">
        <v>194</v>
      </c>
      <c r="B12" s="220"/>
      <c r="E12" s="64" t="s">
        <v>73</v>
      </c>
    </row>
    <row r="13" ht="15">
      <c r="A13" s="194"/>
    </row>
    <row r="14" spans="1:5" ht="15" customHeight="1">
      <c r="A14" s="13" t="s">
        <v>44</v>
      </c>
      <c r="B14" s="14" t="s">
        <v>45</v>
      </c>
      <c r="C14" s="15" t="s">
        <v>46</v>
      </c>
      <c r="D14" s="15" t="s">
        <v>74</v>
      </c>
      <c r="E14" s="15" t="s">
        <v>53</v>
      </c>
    </row>
    <row r="15" spans="1:5" ht="15">
      <c r="A15" s="132"/>
      <c r="B15" s="256" t="s">
        <v>321</v>
      </c>
      <c r="C15" s="133"/>
      <c r="D15" s="129"/>
      <c r="E15" s="101"/>
    </row>
    <row r="16" spans="1:5" ht="15">
      <c r="A16" s="130"/>
      <c r="B16" s="130" t="s">
        <v>196</v>
      </c>
      <c r="C16" s="134">
        <f>SUM(C15:C15)</f>
        <v>0</v>
      </c>
      <c r="D16" s="135"/>
      <c r="E16" s="135"/>
    </row>
  </sheetData>
  <dataValidations count="5">
    <dataValidation allowBlank="1" showInputMessage="1" showErrorMessage="1" prompt="Corresponde al número de la cuenta de acuerdo al Plan de Cuentas emitido por el CONAC (DOF 23/12/2015)." sqref="A7 A14"/>
    <dataValidation allowBlank="1" showInputMessage="1" showErrorMessage="1" prompt="Corresponde al nombre o descripción de la cuenta de acuerdo al Plan de Cuentas emitido por el CONAC." sqref="B7 B14"/>
    <dataValidation allowBlank="1" showInputMessage="1" showErrorMessage="1" prompt="Especificar origen de dicho recurso: Federal, Estatal, Municipal, Particulares." sqref="D7 D14"/>
    <dataValidation allowBlank="1" showInputMessage="1" showErrorMessage="1" prompt="Características cualitativas significativas que les impacten financieramente." sqref="E7 E14"/>
    <dataValidation allowBlank="1" showInputMessage="1" showErrorMessage="1" prompt="Saldo final de la Información Financiera Trimestral que se presenta (trimestral: 1er, 2do, 3ro. o 4to.)." sqref="C7 C14"/>
  </dataValidations>
  <printOptions/>
  <pageMargins left="0.7" right="0.7" top="0.75" bottom="0.75" header="0.3" footer="0.3"/>
  <pageSetup horizontalDpi="600" verticalDpi="600" orientation="portrait" scale="64" r:id="rId1"/>
  <ignoredErrors>
    <ignoredError sqref="C16" emptyCellReferenc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90" zoomScaleSheetLayoutView="90" workbookViewId="0" topLeftCell="A7">
      <selection activeCell="C16" sqref="C16"/>
    </sheetView>
  </sheetViews>
  <sheetFormatPr defaultColWidth="11.421875" defaultRowHeight="15"/>
  <cols>
    <col min="1" max="1" width="19.57421875" style="196" customWidth="1"/>
    <col min="2" max="2" width="28.140625" style="196" customWidth="1"/>
    <col min="3" max="3" width="8.00390625" style="8" customWidth="1"/>
    <col min="4" max="4" width="11.57421875" style="196" customWidth="1"/>
    <col min="5" max="5" width="17.8515625" style="196" customWidth="1"/>
    <col min="6" max="16384" width="11.421875" style="196" customWidth="1"/>
  </cols>
  <sheetData>
    <row r="1" spans="1:5" s="31" customFormat="1" ht="15">
      <c r="A1" s="56" t="s">
        <v>42</v>
      </c>
      <c r="B1" s="56"/>
      <c r="C1" s="65"/>
      <c r="D1" s="66"/>
      <c r="E1" s="6"/>
    </row>
    <row r="2" spans="1:3" s="31" customFormat="1" ht="15">
      <c r="A2" s="56" t="s">
        <v>167</v>
      </c>
      <c r="B2" s="56"/>
      <c r="C2" s="32"/>
    </row>
    <row r="3" s="31" customFormat="1" ht="15">
      <c r="C3" s="32"/>
    </row>
    <row r="4" s="31" customFormat="1" ht="15">
      <c r="C4" s="32"/>
    </row>
    <row r="5" spans="1:5" s="31" customFormat="1" ht="15">
      <c r="A5" s="9" t="s">
        <v>307</v>
      </c>
      <c r="B5" s="220"/>
      <c r="C5" s="8"/>
      <c r="D5" s="196"/>
      <c r="E5" s="64" t="s">
        <v>198</v>
      </c>
    </row>
    <row r="6" spans="1:5" s="31" customFormat="1" ht="15">
      <c r="A6" s="194"/>
      <c r="B6" s="196"/>
      <c r="C6" s="8"/>
      <c r="D6" s="196"/>
      <c r="E6" s="196"/>
    </row>
    <row r="7" spans="1:5" s="31" customFormat="1" ht="15" customHeight="1">
      <c r="A7" s="13" t="s">
        <v>44</v>
      </c>
      <c r="B7" s="14" t="s">
        <v>45</v>
      </c>
      <c r="C7" s="15" t="s">
        <v>46</v>
      </c>
      <c r="D7" s="15" t="s">
        <v>74</v>
      </c>
      <c r="E7" s="15" t="s">
        <v>53</v>
      </c>
    </row>
    <row r="8" spans="1:5" s="31" customFormat="1" ht="15">
      <c r="A8" s="132"/>
      <c r="B8" s="256" t="s">
        <v>321</v>
      </c>
      <c r="C8" s="133"/>
      <c r="D8" s="129"/>
      <c r="E8" s="101"/>
    </row>
    <row r="9" spans="1:5" s="31" customFormat="1" ht="15">
      <c r="A9" s="130"/>
      <c r="B9" s="130" t="s">
        <v>308</v>
      </c>
      <c r="C9" s="134">
        <f>SUM(C8:C8)</f>
        <v>0</v>
      </c>
      <c r="D9" s="135"/>
      <c r="E9" s="135"/>
    </row>
    <row r="10" s="31" customFormat="1" ht="15">
      <c r="C10" s="32"/>
    </row>
    <row r="11" s="31" customFormat="1" ht="15">
      <c r="C11" s="32"/>
    </row>
    <row r="12" spans="1:5" s="31" customFormat="1" ht="11.25" customHeight="1">
      <c r="A12" s="9" t="s">
        <v>309</v>
      </c>
      <c r="B12" s="9"/>
      <c r="C12" s="32"/>
      <c r="D12" s="67"/>
      <c r="E12" s="220" t="s">
        <v>310</v>
      </c>
    </row>
    <row r="13" spans="1:4" s="66" customFormat="1" ht="15">
      <c r="A13" s="34"/>
      <c r="B13" s="34"/>
      <c r="C13" s="63"/>
      <c r="D13" s="67"/>
    </row>
    <row r="14" spans="1:5" ht="15" customHeight="1">
      <c r="A14" s="13" t="s">
        <v>44</v>
      </c>
      <c r="B14" s="14" t="s">
        <v>45</v>
      </c>
      <c r="C14" s="15" t="s">
        <v>46</v>
      </c>
      <c r="D14" s="15" t="s">
        <v>74</v>
      </c>
      <c r="E14" s="15" t="s">
        <v>53</v>
      </c>
    </row>
    <row r="15" spans="1:5" ht="11.25" customHeight="1">
      <c r="A15" s="111"/>
      <c r="B15" s="256" t="s">
        <v>321</v>
      </c>
      <c r="C15" s="99"/>
      <c r="D15" s="99"/>
      <c r="E15" s="101"/>
    </row>
    <row r="16" spans="1:5" ht="15">
      <c r="A16" s="252"/>
      <c r="B16" s="252" t="s">
        <v>311</v>
      </c>
      <c r="C16" s="253">
        <f>SUM(C15:C15)</f>
        <v>0</v>
      </c>
      <c r="D16" s="103"/>
      <c r="E16" s="103"/>
    </row>
    <row r="19" spans="1:5" ht="15">
      <c r="A19" s="9" t="s">
        <v>122</v>
      </c>
      <c r="B19" s="220"/>
      <c r="E19" s="64" t="s">
        <v>198</v>
      </c>
    </row>
    <row r="20" ht="15">
      <c r="A20" s="194"/>
    </row>
    <row r="21" spans="1:5" ht="15" customHeight="1">
      <c r="A21" s="13" t="s">
        <v>44</v>
      </c>
      <c r="B21" s="14" t="s">
        <v>45</v>
      </c>
      <c r="C21" s="15" t="s">
        <v>46</v>
      </c>
      <c r="D21" s="15" t="s">
        <v>74</v>
      </c>
      <c r="E21" s="15" t="s">
        <v>53</v>
      </c>
    </row>
    <row r="22" spans="1:5" ht="15">
      <c r="A22" s="132"/>
      <c r="B22" s="256" t="s">
        <v>321</v>
      </c>
      <c r="C22" s="133"/>
      <c r="D22" s="129"/>
      <c r="E22" s="101"/>
    </row>
    <row r="23" spans="1:5" ht="15">
      <c r="A23" s="130"/>
      <c r="B23" s="130" t="s">
        <v>197</v>
      </c>
      <c r="C23" s="134">
        <f>SUM(C22:C22)</f>
        <v>0</v>
      </c>
      <c r="D23" s="135"/>
      <c r="E23" s="135"/>
    </row>
  </sheetData>
  <dataValidations count="5">
    <dataValidation allowBlank="1" showInputMessage="1" showErrorMessage="1" prompt="Corresponde al número de la cuenta de acuerdo al Plan de Cuentas emitido por el CONAC (DOF 23/12/2015)." sqref="A7 A14 A21"/>
    <dataValidation allowBlank="1" showInputMessage="1" showErrorMessage="1" prompt="Características cualitativas significativas que les impacten financieramente." sqref="E14 E7 E21"/>
    <dataValidation allowBlank="1" showInputMessage="1" showErrorMessage="1" prompt="Especificar origen de dicho recurso: Federal, Estatal, Municipal, Particulares." sqref="D14 D7 D21"/>
    <dataValidation allowBlank="1" showInputMessage="1" showErrorMessage="1" prompt="Corresponde al nombre o descripción de la cuenta de acuerdo al Plan de Cuentas emitido por el CONAC." sqref="B14 B7 B21"/>
    <dataValidation allowBlank="1" showInputMessage="1" showErrorMessage="1" prompt="Saldo final de la Información Financiera Trimestral que se presenta (trimestral: 1er, 2do, 3ro. o 4to.)." sqref="C7 C14 C21"/>
  </dataValidations>
  <printOptions/>
  <pageMargins left="0.7" right="0.7" top="0.75" bottom="0.75" header="0.3" footer="0.3"/>
  <pageSetup horizontalDpi="600" verticalDpi="600" orientation="portrait" scale="77" r:id="rId1"/>
  <ignoredErrors>
    <ignoredError sqref="C9 C16 C23" emptyCellReferenc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"/>
  <sheetViews>
    <sheetView view="pageBreakPreview" zoomScale="90" zoomScaleSheetLayoutView="90" workbookViewId="0" topLeftCell="A1">
      <selection activeCell="B9" sqref="B9:P11"/>
    </sheetView>
  </sheetViews>
  <sheetFormatPr defaultColWidth="11.421875" defaultRowHeight="15"/>
  <cols>
    <col min="1" max="1" width="8.7109375" style="68" customWidth="1"/>
    <col min="2" max="2" width="23.140625" style="1" customWidth="1"/>
    <col min="3" max="3" width="11.421875" style="1" customWidth="1"/>
    <col min="4" max="4" width="11.57421875" style="1" customWidth="1"/>
    <col min="5" max="5" width="10.8515625" style="1" bestFit="1" customWidth="1"/>
    <col min="6" max="6" width="12.28125" style="69" customWidth="1"/>
    <col min="7" max="7" width="13.28125" style="69" bestFit="1" customWidth="1"/>
    <col min="8" max="8" width="14.28125" style="69" customWidth="1"/>
    <col min="9" max="9" width="13.421875" style="69" customWidth="1"/>
    <col min="10" max="10" width="9.421875" style="69" customWidth="1"/>
    <col min="11" max="11" width="9.7109375" style="69" customWidth="1"/>
    <col min="12" max="12" width="11.28125" style="69" bestFit="1" customWidth="1"/>
    <col min="13" max="15" width="12.7109375" style="69" customWidth="1"/>
    <col min="16" max="16" width="9.140625" style="1" customWidth="1"/>
    <col min="17" max="18" width="10.7109375" style="1" customWidth="1"/>
    <col min="19" max="19" width="10.7109375" style="70" customWidth="1"/>
    <col min="20" max="20" width="11.28125" style="1" customWidth="1"/>
    <col min="21" max="21" width="8.8515625" style="1" bestFit="1" customWidth="1"/>
    <col min="22" max="22" width="10.421875" style="1" customWidth="1"/>
    <col min="23" max="23" width="9.28125" style="1" bestFit="1" customWidth="1"/>
    <col min="24" max="24" width="16.00390625" style="1" customWidth="1"/>
    <col min="25" max="25" width="15.00390625" style="1" customWidth="1"/>
    <col min="26" max="26" width="11.7109375" style="1" customWidth="1"/>
    <col min="27" max="27" width="16.00390625" style="1" customWidth="1"/>
    <col min="28" max="28" width="11.421875" style="199" customWidth="1"/>
    <col min="29" max="16384" width="11.421875" style="200" customWidth="1"/>
  </cols>
  <sheetData>
    <row r="1" spans="1:28" s="66" customFormat="1" ht="18" customHeight="1">
      <c r="A1" s="332" t="s">
        <v>2379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281"/>
      <c r="AB1" s="31"/>
    </row>
    <row r="2" spans="1:28" s="66" customFormat="1" ht="15">
      <c r="A2" s="282"/>
      <c r="B2" s="282"/>
      <c r="C2" s="282"/>
      <c r="D2" s="282"/>
      <c r="E2" s="282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2"/>
      <c r="Q2" s="282"/>
      <c r="R2" s="282"/>
      <c r="S2" s="284"/>
      <c r="T2" s="282"/>
      <c r="U2" s="282"/>
      <c r="V2" s="282"/>
      <c r="W2" s="282"/>
      <c r="X2" s="282"/>
      <c r="Y2" s="282"/>
      <c r="Z2" s="282"/>
      <c r="AA2" s="282"/>
      <c r="AB2" s="31"/>
    </row>
    <row r="3" spans="1:28" s="66" customFormat="1" ht="15">
      <c r="A3" s="282"/>
      <c r="B3" s="282"/>
      <c r="C3" s="282"/>
      <c r="D3" s="282"/>
      <c r="E3" s="282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2"/>
      <c r="Q3" s="282"/>
      <c r="R3" s="282"/>
      <c r="S3" s="284"/>
      <c r="T3" s="282"/>
      <c r="U3" s="282"/>
      <c r="V3" s="282"/>
      <c r="W3" s="282"/>
      <c r="X3" s="282"/>
      <c r="Y3" s="282"/>
      <c r="Z3" s="282"/>
      <c r="AA3" s="282"/>
      <c r="AB3" s="31"/>
    </row>
    <row r="4" spans="1:28" s="66" customFormat="1" ht="11.25" customHeight="1">
      <c r="A4" s="285" t="s">
        <v>115</v>
      </c>
      <c r="B4" s="286"/>
      <c r="C4" s="286"/>
      <c r="D4" s="286"/>
      <c r="E4" s="287"/>
      <c r="F4" s="288"/>
      <c r="G4" s="288"/>
      <c r="H4" s="288"/>
      <c r="I4" s="288"/>
      <c r="J4" s="289"/>
      <c r="K4" s="289"/>
      <c r="L4" s="289"/>
      <c r="M4" s="289"/>
      <c r="N4" s="289"/>
      <c r="O4" s="283"/>
      <c r="P4" s="333" t="s">
        <v>75</v>
      </c>
      <c r="Q4" s="333"/>
      <c r="R4" s="333"/>
      <c r="S4" s="333"/>
      <c r="T4" s="333"/>
      <c r="U4" s="282"/>
      <c r="V4" s="282"/>
      <c r="W4" s="282"/>
      <c r="X4" s="282"/>
      <c r="Y4" s="282"/>
      <c r="Z4" s="282"/>
      <c r="AA4" s="282"/>
      <c r="AB4" s="31"/>
    </row>
    <row r="5" spans="1:27" s="66" customFormat="1" ht="15">
      <c r="A5" s="290"/>
      <c r="B5" s="291"/>
      <c r="C5" s="292"/>
      <c r="D5" s="293"/>
      <c r="E5" s="294"/>
      <c r="F5" s="295"/>
      <c r="G5" s="295"/>
      <c r="H5" s="295"/>
      <c r="I5" s="295"/>
      <c r="J5" s="296"/>
      <c r="K5" s="296"/>
      <c r="L5" s="296"/>
      <c r="M5" s="296"/>
      <c r="N5" s="296"/>
      <c r="O5" s="296"/>
      <c r="P5" s="293"/>
      <c r="Q5" s="293"/>
      <c r="R5" s="293"/>
      <c r="S5" s="297"/>
      <c r="T5" s="293"/>
      <c r="U5" s="293"/>
      <c r="V5" s="293"/>
      <c r="W5" s="293"/>
      <c r="X5" s="293"/>
      <c r="Y5" s="293"/>
      <c r="Z5" s="293"/>
      <c r="AA5" s="293"/>
    </row>
    <row r="6" spans="1:27" ht="15.75" customHeight="1">
      <c r="A6" s="298"/>
      <c r="B6" s="334" t="s">
        <v>76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5"/>
    </row>
    <row r="7" spans="1:27" ht="12.9" customHeight="1">
      <c r="A7" s="299"/>
      <c r="B7" s="299"/>
      <c r="C7" s="299"/>
      <c r="D7" s="299"/>
      <c r="E7" s="299"/>
      <c r="F7" s="300" t="s">
        <v>105</v>
      </c>
      <c r="G7" s="301"/>
      <c r="H7" s="302" t="s">
        <v>217</v>
      </c>
      <c r="I7" s="303"/>
      <c r="J7" s="299"/>
      <c r="K7" s="300" t="s">
        <v>106</v>
      </c>
      <c r="L7" s="301"/>
      <c r="M7" s="303"/>
      <c r="N7" s="303"/>
      <c r="O7" s="303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</row>
    <row r="8" spans="1:28" s="202" customFormat="1" ht="33.75" customHeight="1">
      <c r="A8" s="304" t="s">
        <v>110</v>
      </c>
      <c r="B8" s="304" t="s">
        <v>77</v>
      </c>
      <c r="C8" s="304" t="s">
        <v>78</v>
      </c>
      <c r="D8" s="304" t="s">
        <v>127</v>
      </c>
      <c r="E8" s="304" t="s">
        <v>111</v>
      </c>
      <c r="F8" s="305" t="s">
        <v>90</v>
      </c>
      <c r="G8" s="305" t="s">
        <v>91</v>
      </c>
      <c r="H8" s="305" t="s">
        <v>91</v>
      </c>
      <c r="I8" s="306" t="s">
        <v>112</v>
      </c>
      <c r="J8" s="304" t="s">
        <v>79</v>
      </c>
      <c r="K8" s="305" t="s">
        <v>90</v>
      </c>
      <c r="L8" s="305" t="s">
        <v>91</v>
      </c>
      <c r="M8" s="306" t="s">
        <v>107</v>
      </c>
      <c r="N8" s="306" t="s">
        <v>108</v>
      </c>
      <c r="O8" s="306" t="s">
        <v>80</v>
      </c>
      <c r="P8" s="304" t="s">
        <v>113</v>
      </c>
      <c r="Q8" s="304" t="s">
        <v>114</v>
      </c>
      <c r="R8" s="304" t="s">
        <v>81</v>
      </c>
      <c r="S8" s="304" t="s">
        <v>82</v>
      </c>
      <c r="T8" s="304" t="s">
        <v>83</v>
      </c>
      <c r="U8" s="304" t="s">
        <v>84</v>
      </c>
      <c r="V8" s="304" t="s">
        <v>85</v>
      </c>
      <c r="W8" s="304" t="s">
        <v>86</v>
      </c>
      <c r="X8" s="304" t="s">
        <v>87</v>
      </c>
      <c r="Y8" s="304" t="s">
        <v>109</v>
      </c>
      <c r="Z8" s="304" t="s">
        <v>88</v>
      </c>
      <c r="AA8" s="304" t="s">
        <v>89</v>
      </c>
      <c r="AB8" s="201"/>
    </row>
    <row r="9" spans="1:27" ht="20.4">
      <c r="A9" s="307" t="s">
        <v>92</v>
      </c>
      <c r="B9" s="308" t="s">
        <v>1316</v>
      </c>
      <c r="C9" s="309" t="s">
        <v>1317</v>
      </c>
      <c r="D9" s="309" t="s">
        <v>1318</v>
      </c>
      <c r="E9" s="309" t="s">
        <v>1319</v>
      </c>
      <c r="F9" s="310">
        <v>0</v>
      </c>
      <c r="G9" s="310">
        <v>609801665.27</v>
      </c>
      <c r="H9" s="311">
        <v>609801665.27</v>
      </c>
      <c r="I9" s="311">
        <v>584301899.88</v>
      </c>
      <c r="J9" s="312" t="s">
        <v>1320</v>
      </c>
      <c r="K9" s="310">
        <v>0</v>
      </c>
      <c r="L9" s="310">
        <v>25499765.389999997</v>
      </c>
      <c r="M9" s="310">
        <v>52652303.35</v>
      </c>
      <c r="N9" s="310">
        <v>2421051.14</v>
      </c>
      <c r="O9" s="310">
        <v>2047060.49</v>
      </c>
      <c r="P9" s="313" t="s">
        <v>1321</v>
      </c>
      <c r="Q9" s="313" t="s">
        <v>1322</v>
      </c>
      <c r="R9" s="314">
        <v>41765</v>
      </c>
      <c r="S9" s="314">
        <v>47297</v>
      </c>
      <c r="T9" s="309" t="s">
        <v>1323</v>
      </c>
      <c r="U9" s="309" t="s">
        <v>1324</v>
      </c>
      <c r="V9" s="308" t="s">
        <v>1325</v>
      </c>
      <c r="W9" s="308" t="s">
        <v>1326</v>
      </c>
      <c r="X9" s="309" t="s">
        <v>1327</v>
      </c>
      <c r="Y9" s="309">
        <v>153</v>
      </c>
      <c r="Z9" s="314">
        <v>41635</v>
      </c>
      <c r="AA9" s="309" t="s">
        <v>1328</v>
      </c>
    </row>
    <row r="10" spans="1:28" s="204" customFormat="1" ht="20.4">
      <c r="A10" s="307" t="s">
        <v>93</v>
      </c>
      <c r="B10" s="308" t="s">
        <v>1329</v>
      </c>
      <c r="C10" s="309" t="s">
        <v>1330</v>
      </c>
      <c r="D10" s="309" t="s">
        <v>1318</v>
      </c>
      <c r="E10" s="309" t="s">
        <v>1319</v>
      </c>
      <c r="F10" s="310">
        <v>0</v>
      </c>
      <c r="G10" s="310">
        <v>540000000</v>
      </c>
      <c r="H10" s="311">
        <v>540000000</v>
      </c>
      <c r="I10" s="311">
        <v>540000000</v>
      </c>
      <c r="J10" s="312" t="s">
        <v>1331</v>
      </c>
      <c r="K10" s="310">
        <v>0</v>
      </c>
      <c r="L10" s="310">
        <v>0</v>
      </c>
      <c r="M10" s="310">
        <v>47776938.46</v>
      </c>
      <c r="N10" s="310">
        <v>2386272.77</v>
      </c>
      <c r="O10" s="310">
        <v>0</v>
      </c>
      <c r="P10" s="313" t="s">
        <v>1332</v>
      </c>
      <c r="Q10" s="313" t="s">
        <v>1322</v>
      </c>
      <c r="R10" s="314">
        <v>41716</v>
      </c>
      <c r="S10" s="314">
        <v>12583</v>
      </c>
      <c r="T10" s="309" t="s">
        <v>1333</v>
      </c>
      <c r="U10" s="309" t="s">
        <v>1334</v>
      </c>
      <c r="V10" s="308" t="s">
        <v>1325</v>
      </c>
      <c r="W10" s="308" t="s">
        <v>1326</v>
      </c>
      <c r="X10" s="309" t="s">
        <v>1327</v>
      </c>
      <c r="Y10" s="309">
        <v>154</v>
      </c>
      <c r="Z10" s="314">
        <v>41635</v>
      </c>
      <c r="AA10" s="309" t="s">
        <v>1335</v>
      </c>
      <c r="AB10" s="203"/>
    </row>
    <row r="11" spans="1:27" s="199" customFormat="1" ht="20.4">
      <c r="A11" s="307" t="s">
        <v>94</v>
      </c>
      <c r="B11" s="308" t="s">
        <v>1316</v>
      </c>
      <c r="C11" s="309" t="s">
        <v>1336</v>
      </c>
      <c r="D11" s="309" t="s">
        <v>1318</v>
      </c>
      <c r="E11" s="309" t="s">
        <v>1319</v>
      </c>
      <c r="F11" s="310">
        <v>0</v>
      </c>
      <c r="G11" s="310">
        <v>255769230</v>
      </c>
      <c r="H11" s="311">
        <v>255769230</v>
      </c>
      <c r="I11" s="311">
        <v>247723050</v>
      </c>
      <c r="J11" s="312" t="s">
        <v>1337</v>
      </c>
      <c r="K11" s="310"/>
      <c r="L11" s="310">
        <v>8046180</v>
      </c>
      <c r="M11" s="310">
        <v>19486272.400000002</v>
      </c>
      <c r="N11" s="310">
        <v>1014399.85</v>
      </c>
      <c r="O11" s="310">
        <v>745180</v>
      </c>
      <c r="P11" s="313" t="s">
        <v>1338</v>
      </c>
      <c r="Q11" s="313" t="s">
        <v>1322</v>
      </c>
      <c r="R11" s="314">
        <v>41800</v>
      </c>
      <c r="S11" s="314">
        <v>49105</v>
      </c>
      <c r="T11" s="309" t="s">
        <v>1339</v>
      </c>
      <c r="U11" s="309" t="s">
        <v>1324</v>
      </c>
      <c r="V11" s="308" t="s">
        <v>1325</v>
      </c>
      <c r="W11" s="308" t="s">
        <v>1326</v>
      </c>
      <c r="X11" s="309" t="s">
        <v>1327</v>
      </c>
      <c r="Y11" s="309">
        <v>207</v>
      </c>
      <c r="Z11" s="314">
        <v>41669</v>
      </c>
      <c r="AA11" s="309" t="s">
        <v>1328</v>
      </c>
    </row>
    <row r="12" spans="1:27" s="205" customFormat="1" ht="15">
      <c r="A12" s="206">
        <v>900001</v>
      </c>
      <c r="B12" s="315" t="s">
        <v>95</v>
      </c>
      <c r="C12" s="315"/>
      <c r="D12" s="315"/>
      <c r="E12" s="315"/>
      <c r="F12" s="316">
        <f>SUM(F9:F11)</f>
        <v>0</v>
      </c>
      <c r="G12" s="316">
        <f>SUM(G9:G11)</f>
        <v>1405570895.27</v>
      </c>
      <c r="H12" s="316">
        <f>SUM(H9:H11)</f>
        <v>1405570895.27</v>
      </c>
      <c r="I12" s="316">
        <f>SUM(I9:I11)</f>
        <v>1372024949.88</v>
      </c>
      <c r="J12" s="317"/>
      <c r="K12" s="316">
        <f>SUM(K9:K11)</f>
        <v>0</v>
      </c>
      <c r="L12" s="316">
        <f>SUM(L9:L11)</f>
        <v>33545945.389999997</v>
      </c>
      <c r="M12" s="316">
        <f>SUM(M9:M11)</f>
        <v>119915514.21000001</v>
      </c>
      <c r="N12" s="316">
        <f>SUM(N9:N11)</f>
        <v>5821723.76</v>
      </c>
      <c r="O12" s="316">
        <f>SUM(O9:O11)</f>
        <v>2792240.49</v>
      </c>
      <c r="P12" s="318"/>
      <c r="Q12" s="315"/>
      <c r="R12" s="315"/>
      <c r="S12" s="319"/>
      <c r="T12" s="315"/>
      <c r="U12" s="315"/>
      <c r="V12" s="315"/>
      <c r="W12" s="315"/>
      <c r="X12" s="315"/>
      <c r="Y12" s="315"/>
      <c r="Z12" s="315"/>
      <c r="AA12" s="315"/>
    </row>
    <row r="13" spans="1:27" s="205" customFormat="1" ht="15">
      <c r="A13" s="320"/>
      <c r="B13" s="321"/>
      <c r="C13" s="321"/>
      <c r="D13" s="321"/>
      <c r="E13" s="321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3"/>
      <c r="Q13" s="321"/>
      <c r="R13" s="321"/>
      <c r="S13" s="324"/>
      <c r="T13" s="321"/>
      <c r="U13" s="321"/>
      <c r="V13" s="321"/>
      <c r="W13" s="321"/>
      <c r="X13" s="321"/>
      <c r="Y13" s="321"/>
      <c r="Z13" s="321"/>
      <c r="AA13" s="321"/>
    </row>
    <row r="14" spans="1:27" s="205" customFormat="1" ht="15">
      <c r="A14" s="320"/>
      <c r="B14" s="321"/>
      <c r="C14" s="321"/>
      <c r="D14" s="321"/>
      <c r="E14" s="321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3"/>
      <c r="Q14" s="321"/>
      <c r="R14" s="321"/>
      <c r="S14" s="324"/>
      <c r="T14" s="321"/>
      <c r="U14" s="321"/>
      <c r="V14" s="321"/>
      <c r="W14" s="321"/>
      <c r="X14" s="321"/>
      <c r="Y14" s="321"/>
      <c r="Z14" s="321"/>
      <c r="AA14" s="321"/>
    </row>
  </sheetData>
  <mergeCells count="3">
    <mergeCell ref="A1:Z1"/>
    <mergeCell ref="P4:T4"/>
    <mergeCell ref="B6:AA6"/>
  </mergeCells>
  <dataValidations count="25" disablePrompts="1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7" right="0.7" top="0.75" bottom="0.75" header="0.3" footer="0.3"/>
  <pageSetup fitToHeight="0" fitToWidth="1" horizontalDpi="600" verticalDpi="600" orientation="landscape" scale="3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view="pageBreakPreview" zoomScale="90" zoomScaleSheetLayoutView="90" workbookViewId="0" topLeftCell="A1">
      <selection activeCell="B8" sqref="B8"/>
    </sheetView>
  </sheetViews>
  <sheetFormatPr defaultColWidth="12.421875" defaultRowHeight="15"/>
  <cols>
    <col min="1" max="1" width="22.28125" style="7" customWidth="1"/>
    <col min="2" max="2" width="53.7109375" style="7" customWidth="1"/>
    <col min="3" max="3" width="16.57421875" style="5" customWidth="1"/>
    <col min="4" max="4" width="21.28125" style="5" customWidth="1"/>
    <col min="5" max="16384" width="12.421875" style="7" customWidth="1"/>
  </cols>
  <sheetData>
    <row r="1" spans="1:4" ht="15">
      <c r="A1" s="56" t="s">
        <v>42</v>
      </c>
      <c r="B1" s="56"/>
      <c r="D1" s="6"/>
    </row>
    <row r="2" spans="1:2" ht="15">
      <c r="A2" s="56" t="s">
        <v>0</v>
      </c>
      <c r="B2" s="56"/>
    </row>
    <row r="3" spans="3:4" s="31" customFormat="1" ht="15">
      <c r="C3" s="57"/>
      <c r="D3" s="57"/>
    </row>
    <row r="4" spans="3:4" s="31" customFormat="1" ht="15">
      <c r="C4" s="57"/>
      <c r="D4" s="57"/>
    </row>
    <row r="5" spans="1:4" s="31" customFormat="1" ht="11.25" customHeight="1">
      <c r="A5" s="48" t="s">
        <v>199</v>
      </c>
      <c r="B5" s="48"/>
      <c r="C5" s="32"/>
      <c r="D5" s="11" t="s">
        <v>213</v>
      </c>
    </row>
    <row r="6" spans="1:4" ht="11.25" customHeight="1">
      <c r="A6" s="60"/>
      <c r="B6" s="60"/>
      <c r="C6" s="61"/>
      <c r="D6" s="71"/>
    </row>
    <row r="7" spans="1:4" ht="15" customHeight="1">
      <c r="A7" s="13" t="s">
        <v>44</v>
      </c>
      <c r="B7" s="14" t="s">
        <v>45</v>
      </c>
      <c r="C7" s="15" t="s">
        <v>46</v>
      </c>
      <c r="D7" s="15" t="s">
        <v>53</v>
      </c>
    </row>
    <row r="8" spans="1:4" ht="15">
      <c r="A8" s="111" t="s">
        <v>1340</v>
      </c>
      <c r="B8" s="111" t="s">
        <v>1341</v>
      </c>
      <c r="C8" s="105">
        <v>2013255.84</v>
      </c>
      <c r="D8" s="99"/>
    </row>
    <row r="9" spans="1:4" s="196" customFormat="1" ht="15">
      <c r="A9" s="111" t="s">
        <v>1342</v>
      </c>
      <c r="B9" s="111" t="s">
        <v>1343</v>
      </c>
      <c r="C9" s="105">
        <v>6293513.22</v>
      </c>
      <c r="D9" s="99"/>
    </row>
    <row r="10" spans="1:4" s="196" customFormat="1" ht="15">
      <c r="A10" s="111" t="s">
        <v>1344</v>
      </c>
      <c r="B10" s="111" t="s">
        <v>1345</v>
      </c>
      <c r="C10" s="105">
        <v>2146992.86</v>
      </c>
      <c r="D10" s="99"/>
    </row>
    <row r="11" spans="1:4" s="196" customFormat="1" ht="81.6">
      <c r="A11" s="111" t="s">
        <v>1346</v>
      </c>
      <c r="B11" s="111" t="s">
        <v>1347</v>
      </c>
      <c r="C11" s="105">
        <v>508027506.92</v>
      </c>
      <c r="D11" s="99" t="s">
        <v>2365</v>
      </c>
    </row>
    <row r="12" spans="1:4" s="196" customFormat="1" ht="15">
      <c r="A12" s="111" t="s">
        <v>1348</v>
      </c>
      <c r="B12" s="111" t="s">
        <v>1349</v>
      </c>
      <c r="C12" s="105">
        <v>73792057.02</v>
      </c>
      <c r="D12" s="99"/>
    </row>
    <row r="13" spans="1:4" s="196" customFormat="1" ht="15">
      <c r="A13" s="111" t="s">
        <v>1350</v>
      </c>
      <c r="B13" s="111" t="s">
        <v>1351</v>
      </c>
      <c r="C13" s="105">
        <v>4415657.34</v>
      </c>
      <c r="D13" s="99"/>
    </row>
    <row r="14" spans="1:4" s="196" customFormat="1" ht="15">
      <c r="A14" s="111" t="s">
        <v>1352</v>
      </c>
      <c r="B14" s="111" t="s">
        <v>1353</v>
      </c>
      <c r="C14" s="105">
        <v>287676.01</v>
      </c>
      <c r="D14" s="99"/>
    </row>
    <row r="15" spans="1:4" s="196" customFormat="1" ht="15">
      <c r="A15" s="111" t="s">
        <v>1354</v>
      </c>
      <c r="B15" s="111" t="s">
        <v>1355</v>
      </c>
      <c r="C15" s="105">
        <v>136285.17</v>
      </c>
      <c r="D15" s="99"/>
    </row>
    <row r="16" spans="1:4" s="196" customFormat="1" ht="15">
      <c r="A16" s="111" t="s">
        <v>1356</v>
      </c>
      <c r="B16" s="111" t="s">
        <v>1357</v>
      </c>
      <c r="C16" s="105">
        <v>1096.3</v>
      </c>
      <c r="D16" s="99"/>
    </row>
    <row r="17" spans="1:4" s="196" customFormat="1" ht="15">
      <c r="A17" s="111" t="s">
        <v>1358</v>
      </c>
      <c r="B17" s="111" t="s">
        <v>1359</v>
      </c>
      <c r="C17" s="105">
        <v>5334.38</v>
      </c>
      <c r="D17" s="99"/>
    </row>
    <row r="18" spans="1:4" s="196" customFormat="1" ht="15">
      <c r="A18" s="111" t="s">
        <v>1360</v>
      </c>
      <c r="B18" s="111" t="s">
        <v>1361</v>
      </c>
      <c r="C18" s="105">
        <v>9300.22</v>
      </c>
      <c r="D18" s="99"/>
    </row>
    <row r="19" spans="1:4" s="196" customFormat="1" ht="15">
      <c r="A19" s="111" t="s">
        <v>1362</v>
      </c>
      <c r="B19" s="111" t="s">
        <v>1363</v>
      </c>
      <c r="C19" s="105">
        <v>7717.05</v>
      </c>
      <c r="D19" s="99"/>
    </row>
    <row r="20" spans="1:4" s="196" customFormat="1" ht="15">
      <c r="A20" s="111" t="s">
        <v>1364</v>
      </c>
      <c r="B20" s="111" t="s">
        <v>1365</v>
      </c>
      <c r="C20" s="105">
        <v>2191.6</v>
      </c>
      <c r="D20" s="99"/>
    </row>
    <row r="21" spans="1:4" s="196" customFormat="1" ht="15">
      <c r="A21" s="111" t="s">
        <v>1366</v>
      </c>
      <c r="B21" s="111" t="s">
        <v>1367</v>
      </c>
      <c r="C21" s="105">
        <v>9864368.43</v>
      </c>
      <c r="D21" s="99"/>
    </row>
    <row r="22" spans="1:4" s="196" customFormat="1" ht="15">
      <c r="A22" s="111" t="s">
        <v>1368</v>
      </c>
      <c r="B22" s="111" t="s">
        <v>1369</v>
      </c>
      <c r="C22" s="105">
        <v>16071807.56</v>
      </c>
      <c r="D22" s="99"/>
    </row>
    <row r="23" spans="1:4" s="196" customFormat="1" ht="15">
      <c r="A23" s="111" t="s">
        <v>1370</v>
      </c>
      <c r="B23" s="111" t="s">
        <v>1371</v>
      </c>
      <c r="C23" s="105">
        <v>524.64</v>
      </c>
      <c r="D23" s="99"/>
    </row>
    <row r="24" spans="1:4" s="196" customFormat="1" ht="15">
      <c r="A24" s="111" t="s">
        <v>1372</v>
      </c>
      <c r="B24" s="111" t="s">
        <v>1373</v>
      </c>
      <c r="C24" s="105">
        <v>122180490.2</v>
      </c>
      <c r="D24" s="99"/>
    </row>
    <row r="25" spans="1:4" s="196" customFormat="1" ht="15">
      <c r="A25" s="111" t="s">
        <v>1374</v>
      </c>
      <c r="B25" s="111" t="s">
        <v>1375</v>
      </c>
      <c r="C25" s="105">
        <v>98172.39</v>
      </c>
      <c r="D25" s="99"/>
    </row>
    <row r="26" spans="1:4" s="196" customFormat="1" ht="15">
      <c r="A26" s="111" t="s">
        <v>1376</v>
      </c>
      <c r="B26" s="111" t="s">
        <v>1377</v>
      </c>
      <c r="C26" s="105">
        <v>2326575.25</v>
      </c>
      <c r="D26" s="99"/>
    </row>
    <row r="27" spans="1:4" s="196" customFormat="1" ht="15">
      <c r="A27" s="111" t="s">
        <v>1378</v>
      </c>
      <c r="B27" s="111" t="s">
        <v>1379</v>
      </c>
      <c r="C27" s="105">
        <v>2413152.44</v>
      </c>
      <c r="D27" s="99"/>
    </row>
    <row r="28" spans="1:4" s="196" customFormat="1" ht="15">
      <c r="A28" s="111" t="s">
        <v>1380</v>
      </c>
      <c r="B28" s="111" t="s">
        <v>1381</v>
      </c>
      <c r="C28" s="105">
        <v>128668.09</v>
      </c>
      <c r="D28" s="99"/>
    </row>
    <row r="29" spans="1:4" s="196" customFormat="1" ht="15">
      <c r="A29" s="111" t="s">
        <v>1382</v>
      </c>
      <c r="B29" s="111" t="s">
        <v>1383</v>
      </c>
      <c r="C29" s="105">
        <v>156453.33</v>
      </c>
      <c r="D29" s="99"/>
    </row>
    <row r="30" spans="1:4" s="196" customFormat="1" ht="15">
      <c r="A30" s="111" t="s">
        <v>1384</v>
      </c>
      <c r="B30" s="111" t="s">
        <v>1385</v>
      </c>
      <c r="C30" s="105">
        <v>52004.11</v>
      </c>
      <c r="D30" s="99"/>
    </row>
    <row r="31" spans="1:4" s="196" customFormat="1" ht="15">
      <c r="A31" s="111" t="s">
        <v>1386</v>
      </c>
      <c r="B31" s="111" t="s">
        <v>1387</v>
      </c>
      <c r="C31" s="105">
        <v>317533.03</v>
      </c>
      <c r="D31" s="99"/>
    </row>
    <row r="32" spans="1:4" s="196" customFormat="1" ht="15">
      <c r="A32" s="111" t="s">
        <v>1388</v>
      </c>
      <c r="B32" s="111" t="s">
        <v>1389</v>
      </c>
      <c r="C32" s="105">
        <v>0</v>
      </c>
      <c r="D32" s="99"/>
    </row>
    <row r="33" spans="1:4" s="196" customFormat="1" ht="15">
      <c r="A33" s="111" t="s">
        <v>1390</v>
      </c>
      <c r="B33" s="111" t="s">
        <v>1391</v>
      </c>
      <c r="C33" s="105">
        <v>6178279.7</v>
      </c>
      <c r="D33" s="99"/>
    </row>
    <row r="34" spans="1:4" s="196" customFormat="1" ht="15">
      <c r="A34" s="111" t="s">
        <v>1392</v>
      </c>
      <c r="B34" s="111" t="s">
        <v>1393</v>
      </c>
      <c r="C34" s="105">
        <v>268</v>
      </c>
      <c r="D34" s="99"/>
    </row>
    <row r="35" spans="1:4" s="196" customFormat="1" ht="15">
      <c r="A35" s="111" t="s">
        <v>1394</v>
      </c>
      <c r="B35" s="111" t="s">
        <v>1395</v>
      </c>
      <c r="C35" s="105">
        <v>2506.89</v>
      </c>
      <c r="D35" s="99"/>
    </row>
    <row r="36" spans="1:4" s="196" customFormat="1" ht="15">
      <c r="A36" s="111" t="s">
        <v>1396</v>
      </c>
      <c r="B36" s="111" t="s">
        <v>1397</v>
      </c>
      <c r="C36" s="105">
        <v>4842430.41</v>
      </c>
      <c r="D36" s="99"/>
    </row>
    <row r="37" spans="1:4" s="196" customFormat="1" ht="15">
      <c r="A37" s="111" t="s">
        <v>1398</v>
      </c>
      <c r="B37" s="111" t="s">
        <v>1399</v>
      </c>
      <c r="C37" s="105">
        <v>1231866.37</v>
      </c>
      <c r="D37" s="99"/>
    </row>
    <row r="38" spans="1:4" s="196" customFormat="1" ht="15">
      <c r="A38" s="111" t="s">
        <v>1400</v>
      </c>
      <c r="B38" s="111" t="s">
        <v>1401</v>
      </c>
      <c r="C38" s="105">
        <v>2089038.5</v>
      </c>
      <c r="D38" s="99"/>
    </row>
    <row r="39" spans="1:4" s="196" customFormat="1" ht="15">
      <c r="A39" s="111" t="s">
        <v>1402</v>
      </c>
      <c r="B39" s="111" t="s">
        <v>1403</v>
      </c>
      <c r="C39" s="105">
        <v>631276.83</v>
      </c>
      <c r="D39" s="99"/>
    </row>
    <row r="40" spans="1:4" s="196" customFormat="1" ht="15">
      <c r="A40" s="111" t="s">
        <v>1404</v>
      </c>
      <c r="B40" s="111" t="s">
        <v>1405</v>
      </c>
      <c r="C40" s="105">
        <v>92361.78</v>
      </c>
      <c r="D40" s="99"/>
    </row>
    <row r="41" spans="1:4" s="196" customFormat="1" ht="15">
      <c r="A41" s="111" t="s">
        <v>1406</v>
      </c>
      <c r="B41" s="111" t="s">
        <v>1407</v>
      </c>
      <c r="C41" s="105">
        <v>1053850.08</v>
      </c>
      <c r="D41" s="99"/>
    </row>
    <row r="42" spans="1:4" s="196" customFormat="1" ht="15">
      <c r="A42" s="111" t="s">
        <v>1408</v>
      </c>
      <c r="B42" s="111" t="s">
        <v>1409</v>
      </c>
      <c r="C42" s="105">
        <v>48334.2</v>
      </c>
      <c r="D42" s="99"/>
    </row>
    <row r="43" spans="1:4" s="196" customFormat="1" ht="15">
      <c r="A43" s="111" t="s">
        <v>1410</v>
      </c>
      <c r="B43" s="111" t="s">
        <v>1411</v>
      </c>
      <c r="C43" s="105">
        <v>534089.33</v>
      </c>
      <c r="D43" s="99"/>
    </row>
    <row r="44" spans="1:4" s="196" customFormat="1" ht="15">
      <c r="A44" s="111" t="s">
        <v>1412</v>
      </c>
      <c r="B44" s="111" t="s">
        <v>1413</v>
      </c>
      <c r="C44" s="105">
        <v>1668184</v>
      </c>
      <c r="D44" s="99"/>
    </row>
    <row r="45" spans="1:4" s="196" customFormat="1" ht="15">
      <c r="A45" s="111" t="s">
        <v>1414</v>
      </c>
      <c r="B45" s="111" t="s">
        <v>1415</v>
      </c>
      <c r="C45" s="105">
        <v>105018</v>
      </c>
      <c r="D45" s="99"/>
    </row>
    <row r="46" spans="1:4" s="196" customFormat="1" ht="15">
      <c r="A46" s="111" t="s">
        <v>1416</v>
      </c>
      <c r="B46" s="111" t="s">
        <v>1417</v>
      </c>
      <c r="C46" s="105">
        <v>207347</v>
      </c>
      <c r="D46" s="99"/>
    </row>
    <row r="47" spans="1:4" s="196" customFormat="1" ht="15">
      <c r="A47" s="111" t="s">
        <v>1418</v>
      </c>
      <c r="B47" s="111" t="s">
        <v>1419</v>
      </c>
      <c r="C47" s="105">
        <v>48810</v>
      </c>
      <c r="D47" s="99"/>
    </row>
    <row r="48" spans="1:4" s="196" customFormat="1" ht="15">
      <c r="A48" s="111" t="s">
        <v>1420</v>
      </c>
      <c r="B48" s="111" t="s">
        <v>1421</v>
      </c>
      <c r="C48" s="105">
        <v>1380426</v>
      </c>
      <c r="D48" s="99"/>
    </row>
    <row r="49" spans="1:4" s="196" customFormat="1" ht="15">
      <c r="A49" s="111" t="s">
        <v>1422</v>
      </c>
      <c r="B49" s="111" t="s">
        <v>1423</v>
      </c>
      <c r="C49" s="105">
        <v>257359.44</v>
      </c>
      <c r="D49" s="99"/>
    </row>
    <row r="50" spans="1:4" s="196" customFormat="1" ht="15">
      <c r="A50" s="111" t="s">
        <v>1424</v>
      </c>
      <c r="B50" s="111" t="s">
        <v>1425</v>
      </c>
      <c r="C50" s="105">
        <v>12023</v>
      </c>
      <c r="D50" s="99"/>
    </row>
    <row r="51" spans="1:4" s="196" customFormat="1" ht="15">
      <c r="A51" s="111" t="s">
        <v>1426</v>
      </c>
      <c r="B51" s="111" t="s">
        <v>1427</v>
      </c>
      <c r="C51" s="105">
        <v>27931</v>
      </c>
      <c r="D51" s="99"/>
    </row>
    <row r="52" spans="1:4" s="196" customFormat="1" ht="15">
      <c r="A52" s="111" t="s">
        <v>1428</v>
      </c>
      <c r="B52" s="111" t="s">
        <v>1429</v>
      </c>
      <c r="C52" s="105">
        <v>106851</v>
      </c>
      <c r="D52" s="99"/>
    </row>
    <row r="53" spans="1:4" s="196" customFormat="1" ht="15">
      <c r="A53" s="111" t="s">
        <v>1430</v>
      </c>
      <c r="B53" s="111" t="s">
        <v>1431</v>
      </c>
      <c r="C53" s="105">
        <v>183047</v>
      </c>
      <c r="D53" s="99"/>
    </row>
    <row r="54" spans="1:4" s="196" customFormat="1" ht="15">
      <c r="A54" s="111" t="s">
        <v>1432</v>
      </c>
      <c r="B54" s="111" t="s">
        <v>1433</v>
      </c>
      <c r="C54" s="105">
        <v>380968.58</v>
      </c>
      <c r="D54" s="99"/>
    </row>
    <row r="55" spans="1:4" s="196" customFormat="1" ht="15">
      <c r="A55" s="111" t="s">
        <v>1434</v>
      </c>
      <c r="B55" s="111" t="s">
        <v>1435</v>
      </c>
      <c r="C55" s="105">
        <v>119928.12</v>
      </c>
      <c r="D55" s="99"/>
    </row>
    <row r="56" spans="1:4" s="196" customFormat="1" ht="15">
      <c r="A56" s="111" t="s">
        <v>1436</v>
      </c>
      <c r="B56" s="111" t="s">
        <v>1437</v>
      </c>
      <c r="C56" s="105">
        <v>586258.12</v>
      </c>
      <c r="D56" s="99"/>
    </row>
    <row r="57" spans="1:4" s="196" customFormat="1" ht="15">
      <c r="A57" s="111" t="s">
        <v>1438</v>
      </c>
      <c r="B57" s="111" t="s">
        <v>1439</v>
      </c>
      <c r="C57" s="105">
        <v>1101329.75</v>
      </c>
      <c r="D57" s="99"/>
    </row>
    <row r="58" spans="1:4" s="196" customFormat="1" ht="15">
      <c r="A58" s="111" t="s">
        <v>1440</v>
      </c>
      <c r="B58" s="111" t="s">
        <v>1441</v>
      </c>
      <c r="C58" s="105">
        <v>158166.13</v>
      </c>
      <c r="D58" s="99"/>
    </row>
    <row r="59" spans="1:4" s="196" customFormat="1" ht="15">
      <c r="A59" s="111" t="s">
        <v>1442</v>
      </c>
      <c r="B59" s="111" t="s">
        <v>1443</v>
      </c>
      <c r="C59" s="105">
        <v>9347192.64</v>
      </c>
      <c r="D59" s="99"/>
    </row>
    <row r="60" spans="1:4" s="196" customFormat="1" ht="15">
      <c r="A60" s="111" t="s">
        <v>1444</v>
      </c>
      <c r="B60" s="111" t="s">
        <v>1445</v>
      </c>
      <c r="C60" s="105">
        <v>2881257.43</v>
      </c>
      <c r="D60" s="99"/>
    </row>
    <row r="61" spans="1:4" s="196" customFormat="1" ht="15">
      <c r="A61" s="111" t="s">
        <v>1446</v>
      </c>
      <c r="B61" s="111" t="s">
        <v>1447</v>
      </c>
      <c r="C61" s="105">
        <v>1626716.8</v>
      </c>
      <c r="D61" s="99"/>
    </row>
    <row r="62" spans="1:4" s="196" customFormat="1" ht="15">
      <c r="A62" s="111" t="s">
        <v>1448</v>
      </c>
      <c r="B62" s="111" t="s">
        <v>1449</v>
      </c>
      <c r="C62" s="105">
        <v>152469.45</v>
      </c>
      <c r="D62" s="99"/>
    </row>
    <row r="63" spans="1:4" s="196" customFormat="1" ht="15">
      <c r="A63" s="111" t="s">
        <v>1450</v>
      </c>
      <c r="B63" s="111" t="s">
        <v>1451</v>
      </c>
      <c r="C63" s="105">
        <v>1006438.21</v>
      </c>
      <c r="D63" s="99"/>
    </row>
    <row r="64" spans="1:4" s="196" customFormat="1" ht="15">
      <c r="A64" s="111" t="s">
        <v>1452</v>
      </c>
      <c r="B64" s="111" t="s">
        <v>1447</v>
      </c>
      <c r="C64" s="105">
        <v>16749.08</v>
      </c>
      <c r="D64" s="99"/>
    </row>
    <row r="65" spans="1:4" s="196" customFormat="1" ht="15">
      <c r="A65" s="111" t="s">
        <v>1453</v>
      </c>
      <c r="B65" s="111" t="s">
        <v>1454</v>
      </c>
      <c r="C65" s="105">
        <v>4066814.36</v>
      </c>
      <c r="D65" s="99"/>
    </row>
    <row r="66" spans="1:4" s="196" customFormat="1" ht="15">
      <c r="A66" s="111" t="s">
        <v>1455</v>
      </c>
      <c r="B66" s="111" t="s">
        <v>1456</v>
      </c>
      <c r="C66" s="105">
        <v>1489455</v>
      </c>
      <c r="D66" s="99"/>
    </row>
    <row r="67" spans="1:4" s="196" customFormat="1" ht="15">
      <c r="A67" s="111" t="s">
        <v>1457</v>
      </c>
      <c r="B67" s="111" t="s">
        <v>1458</v>
      </c>
      <c r="C67" s="105">
        <v>106318.74</v>
      </c>
      <c r="D67" s="99"/>
    </row>
    <row r="68" spans="1:4" s="196" customFormat="1" ht="15">
      <c r="A68" s="111" t="s">
        <v>1459</v>
      </c>
      <c r="B68" s="111" t="s">
        <v>1460</v>
      </c>
      <c r="C68" s="105">
        <v>137909.79</v>
      </c>
      <c r="D68" s="99"/>
    </row>
    <row r="69" spans="1:4" s="196" customFormat="1" ht="15">
      <c r="A69" s="111" t="s">
        <v>1461</v>
      </c>
      <c r="B69" s="111" t="s">
        <v>1462</v>
      </c>
      <c r="C69" s="105">
        <v>306618.05</v>
      </c>
      <c r="D69" s="99"/>
    </row>
    <row r="70" spans="1:4" s="196" customFormat="1" ht="15">
      <c r="A70" s="111" t="s">
        <v>1463</v>
      </c>
      <c r="B70" s="111" t="s">
        <v>1464</v>
      </c>
      <c r="C70" s="105">
        <v>44093.48</v>
      </c>
      <c r="D70" s="99"/>
    </row>
    <row r="71" spans="1:4" s="196" customFormat="1" ht="15">
      <c r="A71" s="111" t="s">
        <v>1465</v>
      </c>
      <c r="B71" s="111" t="s">
        <v>1466</v>
      </c>
      <c r="C71" s="105">
        <v>1196776.28</v>
      </c>
      <c r="D71" s="99"/>
    </row>
    <row r="72" spans="1:4" s="196" customFormat="1" ht="15">
      <c r="A72" s="111" t="s">
        <v>1467</v>
      </c>
      <c r="B72" s="111" t="s">
        <v>1468</v>
      </c>
      <c r="C72" s="105">
        <v>5354241.44</v>
      </c>
      <c r="D72" s="99"/>
    </row>
    <row r="73" spans="1:4" s="196" customFormat="1" ht="15">
      <c r="A73" s="111" t="s">
        <v>1469</v>
      </c>
      <c r="B73" s="111" t="s">
        <v>1470</v>
      </c>
      <c r="C73" s="105">
        <v>3996810.18</v>
      </c>
      <c r="D73" s="99"/>
    </row>
    <row r="74" spans="1:4" s="196" customFormat="1" ht="15">
      <c r="A74" s="111" t="s">
        <v>1471</v>
      </c>
      <c r="B74" s="111" t="s">
        <v>1472</v>
      </c>
      <c r="C74" s="105">
        <v>786675.25</v>
      </c>
      <c r="D74" s="99"/>
    </row>
    <row r="75" spans="1:4" s="196" customFormat="1" ht="15">
      <c r="A75" s="111" t="s">
        <v>1473</v>
      </c>
      <c r="B75" s="111" t="s">
        <v>1474</v>
      </c>
      <c r="C75" s="105">
        <v>2326.96</v>
      </c>
      <c r="D75" s="99"/>
    </row>
    <row r="76" spans="1:4" s="196" customFormat="1" ht="15">
      <c r="A76" s="111" t="s">
        <v>1475</v>
      </c>
      <c r="B76" s="111" t="s">
        <v>1476</v>
      </c>
      <c r="C76" s="105">
        <v>3825252.14</v>
      </c>
      <c r="D76" s="99"/>
    </row>
    <row r="77" spans="1:4" s="196" customFormat="1" ht="15">
      <c r="A77" s="111" t="s">
        <v>1477</v>
      </c>
      <c r="B77" s="111" t="s">
        <v>1478</v>
      </c>
      <c r="C77" s="105">
        <v>319803.3</v>
      </c>
      <c r="D77" s="99"/>
    </row>
    <row r="78" spans="1:4" s="196" customFormat="1" ht="15">
      <c r="A78" s="111" t="s">
        <v>1479</v>
      </c>
      <c r="B78" s="111" t="s">
        <v>1480</v>
      </c>
      <c r="C78" s="105">
        <v>680</v>
      </c>
      <c r="D78" s="99"/>
    </row>
    <row r="79" spans="1:4" s="196" customFormat="1" ht="15">
      <c r="A79" s="111" t="s">
        <v>1481</v>
      </c>
      <c r="B79" s="111" t="s">
        <v>1482</v>
      </c>
      <c r="C79" s="105">
        <v>608.4</v>
      </c>
      <c r="D79" s="99"/>
    </row>
    <row r="80" spans="1:4" s="196" customFormat="1" ht="15">
      <c r="A80" s="111" t="s">
        <v>1483</v>
      </c>
      <c r="B80" s="111" t="s">
        <v>1484</v>
      </c>
      <c r="C80" s="105">
        <v>38373.2</v>
      </c>
      <c r="D80" s="99"/>
    </row>
    <row r="81" spans="1:4" s="196" customFormat="1" ht="15">
      <c r="A81" s="111" t="s">
        <v>1485</v>
      </c>
      <c r="B81" s="111" t="s">
        <v>1486</v>
      </c>
      <c r="C81" s="105">
        <v>82672.2</v>
      </c>
      <c r="D81" s="99"/>
    </row>
    <row r="82" spans="1:4" s="196" customFormat="1" ht="15">
      <c r="A82" s="111" t="s">
        <v>1487</v>
      </c>
      <c r="B82" s="111" t="s">
        <v>1488</v>
      </c>
      <c r="C82" s="105">
        <v>1393566.51</v>
      </c>
      <c r="D82" s="99"/>
    </row>
    <row r="83" spans="1:4" s="196" customFormat="1" ht="15">
      <c r="A83" s="111" t="s">
        <v>1489</v>
      </c>
      <c r="B83" s="111" t="s">
        <v>1490</v>
      </c>
      <c r="C83" s="105">
        <v>45698</v>
      </c>
      <c r="D83" s="99"/>
    </row>
    <row r="84" spans="1:4" s="196" customFormat="1" ht="15">
      <c r="A84" s="111" t="s">
        <v>1491</v>
      </c>
      <c r="B84" s="111" t="s">
        <v>1492</v>
      </c>
      <c r="C84" s="105">
        <v>102734</v>
      </c>
      <c r="D84" s="99"/>
    </row>
    <row r="85" spans="1:4" s="196" customFormat="1" ht="15">
      <c r="A85" s="111" t="s">
        <v>1493</v>
      </c>
      <c r="B85" s="111" t="s">
        <v>1494</v>
      </c>
      <c r="C85" s="105">
        <v>5892</v>
      </c>
      <c r="D85" s="99"/>
    </row>
    <row r="86" spans="1:4" s="196" customFormat="1" ht="15">
      <c r="A86" s="111" t="s">
        <v>1495</v>
      </c>
      <c r="B86" s="111" t="s">
        <v>1496</v>
      </c>
      <c r="C86" s="105">
        <v>509792.4</v>
      </c>
      <c r="D86" s="99"/>
    </row>
    <row r="87" spans="1:4" s="196" customFormat="1" ht="15">
      <c r="A87" s="111" t="s">
        <v>1497</v>
      </c>
      <c r="B87" s="111" t="s">
        <v>1498</v>
      </c>
      <c r="C87" s="105">
        <v>553697</v>
      </c>
      <c r="D87" s="99"/>
    </row>
    <row r="88" spans="1:4" s="196" customFormat="1" ht="15">
      <c r="A88" s="111" t="s">
        <v>1499</v>
      </c>
      <c r="B88" s="111" t="s">
        <v>1500</v>
      </c>
      <c r="C88" s="105">
        <v>431928.6</v>
      </c>
      <c r="D88" s="99"/>
    </row>
    <row r="89" spans="1:4" s="196" customFormat="1" ht="15">
      <c r="A89" s="111" t="s">
        <v>1501</v>
      </c>
      <c r="B89" s="111" t="s">
        <v>1502</v>
      </c>
      <c r="C89" s="105">
        <v>16697.88</v>
      </c>
      <c r="D89" s="99"/>
    </row>
    <row r="90" spans="1:4" s="196" customFormat="1" ht="15">
      <c r="A90" s="111" t="s">
        <v>1503</v>
      </c>
      <c r="B90" s="111" t="s">
        <v>1504</v>
      </c>
      <c r="C90" s="105">
        <v>44834723.97</v>
      </c>
      <c r="D90" s="99"/>
    </row>
    <row r="91" spans="1:4" s="196" customFormat="1" ht="15">
      <c r="A91" s="111" t="s">
        <v>1505</v>
      </c>
      <c r="B91" s="111" t="s">
        <v>1506</v>
      </c>
      <c r="C91" s="105">
        <v>182</v>
      </c>
      <c r="D91" s="99"/>
    </row>
    <row r="92" spans="1:4" s="196" customFormat="1" ht="15">
      <c r="A92" s="111" t="s">
        <v>1507</v>
      </c>
      <c r="B92" s="111" t="s">
        <v>1508</v>
      </c>
      <c r="C92" s="105">
        <v>483405.91</v>
      </c>
      <c r="D92" s="99"/>
    </row>
    <row r="93" spans="1:4" s="196" customFormat="1" ht="15">
      <c r="A93" s="111" t="s">
        <v>1509</v>
      </c>
      <c r="B93" s="111" t="s">
        <v>1510</v>
      </c>
      <c r="C93" s="105">
        <v>98106</v>
      </c>
      <c r="D93" s="99"/>
    </row>
    <row r="94" spans="1:4" s="196" customFormat="1" ht="15">
      <c r="A94" s="111" t="s">
        <v>1511</v>
      </c>
      <c r="B94" s="111" t="s">
        <v>1512</v>
      </c>
      <c r="C94" s="105">
        <v>1804612</v>
      </c>
      <c r="D94" s="99"/>
    </row>
    <row r="95" spans="1:4" s="196" customFormat="1" ht="15">
      <c r="A95" s="111" t="s">
        <v>1513</v>
      </c>
      <c r="B95" s="111" t="s">
        <v>1514</v>
      </c>
      <c r="C95" s="105">
        <v>608.4</v>
      </c>
      <c r="D95" s="99"/>
    </row>
    <row r="96" spans="1:4" s="196" customFormat="1" ht="15">
      <c r="A96" s="111" t="s">
        <v>1515</v>
      </c>
      <c r="B96" s="111" t="s">
        <v>1516</v>
      </c>
      <c r="C96" s="105">
        <v>608.4</v>
      </c>
      <c r="D96" s="99"/>
    </row>
    <row r="97" spans="1:4" s="196" customFormat="1" ht="15">
      <c r="A97" s="111" t="s">
        <v>1517</v>
      </c>
      <c r="B97" s="111" t="s">
        <v>1518</v>
      </c>
      <c r="C97" s="105">
        <v>2132.66</v>
      </c>
      <c r="D97" s="99"/>
    </row>
    <row r="98" spans="1:4" s="196" customFormat="1" ht="15">
      <c r="A98" s="111" t="s">
        <v>1519</v>
      </c>
      <c r="B98" s="111" t="s">
        <v>1520</v>
      </c>
      <c r="C98" s="105">
        <v>490.95</v>
      </c>
      <c r="D98" s="99"/>
    </row>
    <row r="99" spans="1:4" s="196" customFormat="1" ht="15">
      <c r="A99" s="111" t="s">
        <v>1521</v>
      </c>
      <c r="B99" s="111" t="s">
        <v>1522</v>
      </c>
      <c r="C99" s="105">
        <v>1373.58</v>
      </c>
      <c r="D99" s="99"/>
    </row>
    <row r="100" spans="1:4" s="196" customFormat="1" ht="15">
      <c r="A100" s="111" t="s">
        <v>1523</v>
      </c>
      <c r="B100" s="111" t="s">
        <v>1524</v>
      </c>
      <c r="C100" s="105">
        <v>285516.73</v>
      </c>
      <c r="D100" s="99"/>
    </row>
    <row r="101" spans="1:4" s="196" customFormat="1" ht="15">
      <c r="A101" s="111" t="s">
        <v>1525</v>
      </c>
      <c r="B101" s="111" t="s">
        <v>1526</v>
      </c>
      <c r="C101" s="105">
        <v>199763.22</v>
      </c>
      <c r="D101" s="99"/>
    </row>
    <row r="102" spans="1:4" s="196" customFormat="1" ht="15">
      <c r="A102" s="111" t="s">
        <v>1527</v>
      </c>
      <c r="B102" s="111" t="s">
        <v>1528</v>
      </c>
      <c r="C102" s="105">
        <v>29100</v>
      </c>
      <c r="D102" s="99"/>
    </row>
    <row r="103" spans="1:4" s="196" customFormat="1" ht="15">
      <c r="A103" s="111" t="s">
        <v>1529</v>
      </c>
      <c r="B103" s="111" t="s">
        <v>1530</v>
      </c>
      <c r="C103" s="105">
        <v>17765</v>
      </c>
      <c r="D103" s="99"/>
    </row>
    <row r="104" spans="1:4" s="196" customFormat="1" ht="15">
      <c r="A104" s="111" t="s">
        <v>1531</v>
      </c>
      <c r="B104" s="111" t="s">
        <v>1532</v>
      </c>
      <c r="C104" s="105">
        <v>106384.5</v>
      </c>
      <c r="D104" s="99"/>
    </row>
    <row r="105" spans="1:4" s="196" customFormat="1" ht="15">
      <c r="A105" s="111" t="s">
        <v>1533</v>
      </c>
      <c r="B105" s="111" t="s">
        <v>1534</v>
      </c>
      <c r="C105" s="105">
        <v>682</v>
      </c>
      <c r="D105" s="99"/>
    </row>
    <row r="106" spans="1:4" s="196" customFormat="1" ht="15">
      <c r="A106" s="111" t="s">
        <v>1535</v>
      </c>
      <c r="B106" s="111" t="s">
        <v>1536</v>
      </c>
      <c r="C106" s="105">
        <v>117771</v>
      </c>
      <c r="D106" s="99"/>
    </row>
    <row r="107" spans="1:4" s="196" customFormat="1" ht="15">
      <c r="A107" s="111" t="s">
        <v>1537</v>
      </c>
      <c r="B107" s="111" t="s">
        <v>1538</v>
      </c>
      <c r="C107" s="105">
        <v>131</v>
      </c>
      <c r="D107" s="99"/>
    </row>
    <row r="108" spans="1:4" s="196" customFormat="1" ht="15">
      <c r="A108" s="111" t="s">
        <v>1539</v>
      </c>
      <c r="B108" s="111" t="s">
        <v>1540</v>
      </c>
      <c r="C108" s="105">
        <v>75000</v>
      </c>
      <c r="D108" s="99"/>
    </row>
    <row r="109" spans="1:4" s="196" customFormat="1" ht="15">
      <c r="A109" s="111" t="s">
        <v>1541</v>
      </c>
      <c r="B109" s="111" t="s">
        <v>1542</v>
      </c>
      <c r="C109" s="105">
        <v>421131</v>
      </c>
      <c r="D109" s="99"/>
    </row>
    <row r="110" spans="1:4" s="196" customFormat="1" ht="15">
      <c r="A110" s="111" t="s">
        <v>1543</v>
      </c>
      <c r="B110" s="111" t="s">
        <v>1544</v>
      </c>
      <c r="C110" s="105">
        <v>6193.92</v>
      </c>
      <c r="D110" s="99"/>
    </row>
    <row r="111" spans="1:4" s="196" customFormat="1" ht="15">
      <c r="A111" s="111" t="s">
        <v>1545</v>
      </c>
      <c r="B111" s="111" t="s">
        <v>1546</v>
      </c>
      <c r="C111" s="105">
        <v>1231208.65</v>
      </c>
      <c r="D111" s="99"/>
    </row>
    <row r="112" spans="1:4" s="196" customFormat="1" ht="15">
      <c r="A112" s="111" t="s">
        <v>1547</v>
      </c>
      <c r="B112" s="111" t="s">
        <v>1548</v>
      </c>
      <c r="C112" s="105">
        <v>13162</v>
      </c>
      <c r="D112" s="99"/>
    </row>
    <row r="113" spans="1:4" s="196" customFormat="1" ht="15">
      <c r="A113" s="111" t="s">
        <v>1549</v>
      </c>
      <c r="B113" s="111" t="s">
        <v>1550</v>
      </c>
      <c r="C113" s="105">
        <v>82211</v>
      </c>
      <c r="D113" s="99"/>
    </row>
    <row r="114" spans="1:4" s="196" customFormat="1" ht="15">
      <c r="A114" s="111" t="s">
        <v>1551</v>
      </c>
      <c r="B114" s="111" t="s">
        <v>1552</v>
      </c>
      <c r="C114" s="105">
        <v>106296</v>
      </c>
      <c r="D114" s="99"/>
    </row>
    <row r="115" spans="1:4" s="196" customFormat="1" ht="15">
      <c r="A115" s="111" t="s">
        <v>1553</v>
      </c>
      <c r="B115" s="111" t="s">
        <v>1554</v>
      </c>
      <c r="C115" s="105">
        <v>7388</v>
      </c>
      <c r="D115" s="99"/>
    </row>
    <row r="116" spans="1:4" s="196" customFormat="1" ht="15">
      <c r="A116" s="111" t="s">
        <v>1555</v>
      </c>
      <c r="B116" s="111" t="s">
        <v>1556</v>
      </c>
      <c r="C116" s="105">
        <v>123123.06</v>
      </c>
      <c r="D116" s="99"/>
    </row>
    <row r="117" spans="1:4" s="196" customFormat="1" ht="15">
      <c r="A117" s="111" t="s">
        <v>1557</v>
      </c>
      <c r="B117" s="111" t="s">
        <v>1558</v>
      </c>
      <c r="C117" s="105">
        <v>920283.2</v>
      </c>
      <c r="D117" s="99"/>
    </row>
    <row r="118" spans="1:4" s="196" customFormat="1" ht="15">
      <c r="A118" s="111" t="s">
        <v>1559</v>
      </c>
      <c r="B118" s="111" t="s">
        <v>1560</v>
      </c>
      <c r="C118" s="105">
        <v>356046</v>
      </c>
      <c r="D118" s="99"/>
    </row>
    <row r="119" spans="1:4" s="196" customFormat="1" ht="15">
      <c r="A119" s="111" t="s">
        <v>1561</v>
      </c>
      <c r="B119" s="111" t="s">
        <v>1562</v>
      </c>
      <c r="C119" s="105">
        <v>257625.68</v>
      </c>
      <c r="D119" s="99"/>
    </row>
    <row r="120" spans="1:4" s="196" customFormat="1" ht="15">
      <c r="A120" s="111" t="s">
        <v>1563</v>
      </c>
      <c r="B120" s="111" t="s">
        <v>1564</v>
      </c>
      <c r="C120" s="105">
        <v>1093933.65</v>
      </c>
      <c r="D120" s="99"/>
    </row>
    <row r="121" spans="1:4" s="196" customFormat="1" ht="15">
      <c r="A121" s="111" t="s">
        <v>1565</v>
      </c>
      <c r="B121" s="111" t="s">
        <v>1566</v>
      </c>
      <c r="C121" s="105">
        <v>18.01</v>
      </c>
      <c r="D121" s="99"/>
    </row>
    <row r="122" spans="1:4" s="196" customFormat="1" ht="15">
      <c r="A122" s="111" t="s">
        <v>1567</v>
      </c>
      <c r="B122" s="111" t="s">
        <v>1568</v>
      </c>
      <c r="C122" s="105">
        <v>5714280</v>
      </c>
      <c r="D122" s="99"/>
    </row>
    <row r="123" spans="1:4" s="196" customFormat="1" ht="15">
      <c r="A123" s="111" t="s">
        <v>1569</v>
      </c>
      <c r="B123" s="111" t="s">
        <v>1570</v>
      </c>
      <c r="C123" s="105">
        <v>40672</v>
      </c>
      <c r="D123" s="99"/>
    </row>
    <row r="124" spans="1:4" s="196" customFormat="1" ht="15">
      <c r="A124" s="111" t="s">
        <v>1571</v>
      </c>
      <c r="B124" s="111" t="s">
        <v>1572</v>
      </c>
      <c r="C124" s="105">
        <v>2186992</v>
      </c>
      <c r="D124" s="99"/>
    </row>
    <row r="125" spans="1:4" s="196" customFormat="1" ht="15">
      <c r="A125" s="111" t="s">
        <v>1573</v>
      </c>
      <c r="B125" s="111" t="s">
        <v>1574</v>
      </c>
      <c r="C125" s="105">
        <v>1386759.5</v>
      </c>
      <c r="D125" s="99"/>
    </row>
    <row r="126" spans="1:4" s="196" customFormat="1" ht="15">
      <c r="A126" s="111" t="s">
        <v>1575</v>
      </c>
      <c r="B126" s="111" t="s">
        <v>1576</v>
      </c>
      <c r="C126" s="105">
        <v>4841.2</v>
      </c>
      <c r="D126" s="99"/>
    </row>
    <row r="127" spans="1:4" s="196" customFormat="1" ht="15">
      <c r="A127" s="111" t="s">
        <v>1577</v>
      </c>
      <c r="B127" s="111" t="s">
        <v>1578</v>
      </c>
      <c r="C127" s="105">
        <v>13520</v>
      </c>
      <c r="D127" s="99"/>
    </row>
    <row r="128" spans="1:4" s="196" customFormat="1" ht="15">
      <c r="A128" s="111" t="s">
        <v>1579</v>
      </c>
      <c r="B128" s="111" t="s">
        <v>1580</v>
      </c>
      <c r="C128" s="105">
        <v>101553</v>
      </c>
      <c r="D128" s="99"/>
    </row>
    <row r="129" spans="1:4" s="196" customFormat="1" ht="15">
      <c r="A129" s="111" t="s">
        <v>1581</v>
      </c>
      <c r="B129" s="111" t="s">
        <v>1582</v>
      </c>
      <c r="C129" s="105">
        <v>210</v>
      </c>
      <c r="D129" s="99"/>
    </row>
    <row r="130" spans="1:4" s="196" customFormat="1" ht="15">
      <c r="A130" s="111" t="s">
        <v>1583</v>
      </c>
      <c r="B130" s="111" t="s">
        <v>1584</v>
      </c>
      <c r="C130" s="105">
        <v>2267643.44</v>
      </c>
      <c r="D130" s="99"/>
    </row>
    <row r="131" spans="1:4" s="196" customFormat="1" ht="15">
      <c r="A131" s="111" t="s">
        <v>1585</v>
      </c>
      <c r="B131" s="111" t="s">
        <v>1586</v>
      </c>
      <c r="C131" s="105">
        <v>285779.04</v>
      </c>
      <c r="D131" s="99"/>
    </row>
    <row r="132" spans="1:4" s="196" customFormat="1" ht="15">
      <c r="A132" s="111" t="s">
        <v>1587</v>
      </c>
      <c r="B132" s="111" t="s">
        <v>1588</v>
      </c>
      <c r="C132" s="105">
        <v>-4510</v>
      </c>
      <c r="D132" s="99"/>
    </row>
    <row r="133" spans="1:4" s="196" customFormat="1" ht="15">
      <c r="A133" s="111" t="s">
        <v>1589</v>
      </c>
      <c r="B133" s="111" t="s">
        <v>1590</v>
      </c>
      <c r="C133" s="105">
        <v>0</v>
      </c>
      <c r="D133" s="99"/>
    </row>
    <row r="134" spans="1:4" s="196" customFormat="1" ht="15">
      <c r="A134" s="111" t="s">
        <v>1591</v>
      </c>
      <c r="B134" s="111" t="s">
        <v>1592</v>
      </c>
      <c r="C134" s="105">
        <v>11585183.38</v>
      </c>
      <c r="D134" s="99"/>
    </row>
    <row r="135" spans="1:4" s="196" customFormat="1" ht="15">
      <c r="A135" s="111" t="s">
        <v>1593</v>
      </c>
      <c r="B135" s="111" t="s">
        <v>1594</v>
      </c>
      <c r="C135" s="105">
        <v>12000</v>
      </c>
      <c r="D135" s="99"/>
    </row>
    <row r="136" spans="1:4" s="196" customFormat="1" ht="15">
      <c r="A136" s="111" t="s">
        <v>1595</v>
      </c>
      <c r="B136" s="111" t="s">
        <v>1596</v>
      </c>
      <c r="C136" s="105">
        <v>36438.96</v>
      </c>
      <c r="D136" s="99"/>
    </row>
    <row r="137" spans="1:4" s="196" customFormat="1" ht="15">
      <c r="A137" s="111" t="s">
        <v>1597</v>
      </c>
      <c r="B137" s="111" t="s">
        <v>1598</v>
      </c>
      <c r="C137" s="105">
        <v>15918</v>
      </c>
      <c r="D137" s="99"/>
    </row>
    <row r="138" spans="1:4" s="196" customFormat="1" ht="15">
      <c r="A138" s="111" t="s">
        <v>1599</v>
      </c>
      <c r="B138" s="111" t="s">
        <v>1600</v>
      </c>
      <c r="C138" s="105">
        <v>168602</v>
      </c>
      <c r="D138" s="99"/>
    </row>
    <row r="139" spans="1:4" s="196" customFormat="1" ht="15">
      <c r="A139" s="111" t="s">
        <v>1601</v>
      </c>
      <c r="B139" s="111" t="s">
        <v>1602</v>
      </c>
      <c r="C139" s="105">
        <v>49556</v>
      </c>
      <c r="D139" s="99"/>
    </row>
    <row r="140" spans="1:4" s="196" customFormat="1" ht="15">
      <c r="A140" s="111" t="s">
        <v>1603</v>
      </c>
      <c r="B140" s="111" t="s">
        <v>1604</v>
      </c>
      <c r="C140" s="105">
        <v>1388966.13</v>
      </c>
      <c r="D140" s="99"/>
    </row>
    <row r="141" spans="1:4" s="196" customFormat="1" ht="15">
      <c r="A141" s="111" t="s">
        <v>1605</v>
      </c>
      <c r="B141" s="111" t="s">
        <v>407</v>
      </c>
      <c r="C141" s="105">
        <v>162428.94</v>
      </c>
      <c r="D141" s="99"/>
    </row>
    <row r="142" spans="1:4" s="196" customFormat="1" ht="15">
      <c r="A142" s="111" t="s">
        <v>1606</v>
      </c>
      <c r="B142" s="111" t="s">
        <v>1607</v>
      </c>
      <c r="C142" s="105">
        <v>3327758.92</v>
      </c>
      <c r="D142" s="99"/>
    </row>
    <row r="143" spans="1:4" s="196" customFormat="1" ht="15">
      <c r="A143" s="111" t="s">
        <v>1608</v>
      </c>
      <c r="B143" s="111" t="s">
        <v>1609</v>
      </c>
      <c r="C143" s="105">
        <v>1659934.52</v>
      </c>
      <c r="D143" s="99"/>
    </row>
    <row r="144" spans="1:4" s="196" customFormat="1" ht="15">
      <c r="A144" s="111" t="s">
        <v>1610</v>
      </c>
      <c r="B144" s="111" t="s">
        <v>1611</v>
      </c>
      <c r="C144" s="105">
        <v>3321887.9</v>
      </c>
      <c r="D144" s="99"/>
    </row>
    <row r="145" spans="1:4" s="196" customFormat="1" ht="15">
      <c r="A145" s="111" t="s">
        <v>1612</v>
      </c>
      <c r="B145" s="111" t="s">
        <v>1613</v>
      </c>
      <c r="C145" s="105">
        <v>1801</v>
      </c>
      <c r="D145" s="99"/>
    </row>
    <row r="146" spans="1:4" s="196" customFormat="1" ht="15">
      <c r="A146" s="111" t="s">
        <v>1614</v>
      </c>
      <c r="B146" s="111" t="s">
        <v>1615</v>
      </c>
      <c r="C146" s="105">
        <v>18196994.58</v>
      </c>
      <c r="D146" s="99"/>
    </row>
    <row r="147" spans="1:4" s="196" customFormat="1" ht="15">
      <c r="A147" s="111" t="s">
        <v>1616</v>
      </c>
      <c r="B147" s="111" t="s">
        <v>1617</v>
      </c>
      <c r="C147" s="105">
        <v>3378515.3</v>
      </c>
      <c r="D147" s="99"/>
    </row>
    <row r="148" spans="1:4" s="196" customFormat="1" ht="15">
      <c r="A148" s="111" t="s">
        <v>1618</v>
      </c>
      <c r="B148" s="111" t="s">
        <v>1619</v>
      </c>
      <c r="C148" s="105">
        <v>49667.2</v>
      </c>
      <c r="D148" s="99"/>
    </row>
    <row r="149" spans="1:4" s="196" customFormat="1" ht="15">
      <c r="A149" s="111" t="s">
        <v>1620</v>
      </c>
      <c r="B149" s="111" t="s">
        <v>1621</v>
      </c>
      <c r="C149" s="105">
        <v>50618.26</v>
      </c>
      <c r="D149" s="99"/>
    </row>
    <row r="150" spans="1:4" s="196" customFormat="1" ht="15">
      <c r="A150" s="111" t="s">
        <v>1622</v>
      </c>
      <c r="B150" s="111" t="s">
        <v>1623</v>
      </c>
      <c r="C150" s="105">
        <v>29916.8</v>
      </c>
      <c r="D150" s="99"/>
    </row>
    <row r="151" spans="1:4" s="196" customFormat="1" ht="15">
      <c r="A151" s="111" t="s">
        <v>1624</v>
      </c>
      <c r="B151" s="111" t="s">
        <v>1625</v>
      </c>
      <c r="C151" s="105">
        <v>581964.46</v>
      </c>
      <c r="D151" s="99"/>
    </row>
    <row r="152" spans="1:4" s="196" customFormat="1" ht="15">
      <c r="A152" s="111" t="s">
        <v>1626</v>
      </c>
      <c r="B152" s="111" t="s">
        <v>1627</v>
      </c>
      <c r="C152" s="105">
        <v>506427.06</v>
      </c>
      <c r="D152" s="99"/>
    </row>
    <row r="153" spans="1:4" s="196" customFormat="1" ht="15">
      <c r="A153" s="111" t="s">
        <v>1628</v>
      </c>
      <c r="B153" s="111" t="s">
        <v>1629</v>
      </c>
      <c r="C153" s="105">
        <v>179015.17</v>
      </c>
      <c r="D153" s="99"/>
    </row>
    <row r="154" spans="1:4" s="196" customFormat="1" ht="15">
      <c r="A154" s="111" t="s">
        <v>1630</v>
      </c>
      <c r="B154" s="111" t="s">
        <v>1631</v>
      </c>
      <c r="C154" s="105">
        <v>662452.23</v>
      </c>
      <c r="D154" s="99"/>
    </row>
    <row r="155" spans="1:4" s="196" customFormat="1" ht="15">
      <c r="A155" s="111" t="s">
        <v>1632</v>
      </c>
      <c r="B155" s="111" t="s">
        <v>1633</v>
      </c>
      <c r="C155" s="105">
        <v>191491.79</v>
      </c>
      <c r="D155" s="99"/>
    </row>
    <row r="156" spans="1:4" s="196" customFormat="1" ht="15">
      <c r="A156" s="111" t="s">
        <v>1634</v>
      </c>
      <c r="B156" s="111" t="s">
        <v>1635</v>
      </c>
      <c r="C156" s="105">
        <v>902955.5</v>
      </c>
      <c r="D156" s="99"/>
    </row>
    <row r="157" spans="1:4" s="196" customFormat="1" ht="15">
      <c r="A157" s="111" t="s">
        <v>1636</v>
      </c>
      <c r="B157" s="111" t="s">
        <v>1637</v>
      </c>
      <c r="C157" s="105">
        <v>228290.35</v>
      </c>
      <c r="D157" s="99"/>
    </row>
    <row r="158" spans="1:4" s="196" customFormat="1" ht="15">
      <c r="A158" s="111" t="s">
        <v>1638</v>
      </c>
      <c r="B158" s="111" t="s">
        <v>1639</v>
      </c>
      <c r="C158" s="105">
        <v>730.4</v>
      </c>
      <c r="D158" s="99"/>
    </row>
    <row r="159" spans="1:4" s="196" customFormat="1" ht="15">
      <c r="A159" s="111" t="s">
        <v>1640</v>
      </c>
      <c r="B159" s="111" t="s">
        <v>1641</v>
      </c>
      <c r="C159" s="105">
        <v>3490.8</v>
      </c>
      <c r="D159" s="99"/>
    </row>
    <row r="160" spans="1:4" s="196" customFormat="1" ht="15">
      <c r="A160" s="111" t="s">
        <v>1642</v>
      </c>
      <c r="B160" s="111" t="s">
        <v>1643</v>
      </c>
      <c r="C160" s="105">
        <v>1919.8</v>
      </c>
      <c r="D160" s="99"/>
    </row>
    <row r="161" spans="1:4" s="196" customFormat="1" ht="15">
      <c r="A161" s="111" t="s">
        <v>1644</v>
      </c>
      <c r="B161" s="111" t="s">
        <v>1279</v>
      </c>
      <c r="C161" s="105">
        <v>3286.8</v>
      </c>
      <c r="D161" s="99"/>
    </row>
    <row r="162" spans="1:4" s="196" customFormat="1" ht="15">
      <c r="A162" s="111" t="s">
        <v>1645</v>
      </c>
      <c r="B162" s="111" t="s">
        <v>1646</v>
      </c>
      <c r="C162" s="105">
        <v>78782.15</v>
      </c>
      <c r="D162" s="99"/>
    </row>
    <row r="163" spans="1:4" s="196" customFormat="1" ht="15">
      <c r="A163" s="111" t="s">
        <v>1647</v>
      </c>
      <c r="B163" s="111" t="s">
        <v>1648</v>
      </c>
      <c r="C163" s="105">
        <v>128679.18</v>
      </c>
      <c r="D163" s="99"/>
    </row>
    <row r="164" spans="1:4" s="196" customFormat="1" ht="15">
      <c r="A164" s="111" t="s">
        <v>1649</v>
      </c>
      <c r="B164" s="111" t="s">
        <v>1650</v>
      </c>
      <c r="C164" s="105">
        <v>280.4</v>
      </c>
      <c r="D164" s="99"/>
    </row>
    <row r="165" spans="1:4" s="196" customFormat="1" ht="15">
      <c r="A165" s="111" t="s">
        <v>1651</v>
      </c>
      <c r="B165" s="111" t="s">
        <v>1652</v>
      </c>
      <c r="C165" s="105">
        <v>1763604.2</v>
      </c>
      <c r="D165" s="99"/>
    </row>
    <row r="166" spans="1:4" s="196" customFormat="1" ht="15">
      <c r="A166" s="111" t="s">
        <v>1653</v>
      </c>
      <c r="B166" s="111" t="s">
        <v>1654</v>
      </c>
      <c r="C166" s="105">
        <v>46467.02</v>
      </c>
      <c r="D166" s="99"/>
    </row>
    <row r="167" spans="1:4" s="196" customFormat="1" ht="15">
      <c r="A167" s="111" t="s">
        <v>1655</v>
      </c>
      <c r="B167" s="111" t="s">
        <v>1656</v>
      </c>
      <c r="C167" s="105">
        <v>438.24</v>
      </c>
      <c r="D167" s="99"/>
    </row>
    <row r="168" spans="1:4" s="196" customFormat="1" ht="15">
      <c r="A168" s="111" t="s">
        <v>1657</v>
      </c>
      <c r="B168" s="111" t="s">
        <v>1658</v>
      </c>
      <c r="C168" s="105">
        <v>17100</v>
      </c>
      <c r="D168" s="99"/>
    </row>
    <row r="169" spans="1:4" s="196" customFormat="1" ht="15">
      <c r="A169" s="111" t="s">
        <v>1659</v>
      </c>
      <c r="B169" s="111" t="s">
        <v>1660</v>
      </c>
      <c r="C169" s="105">
        <v>1444.94</v>
      </c>
      <c r="D169" s="99"/>
    </row>
    <row r="170" spans="1:4" s="196" customFormat="1" ht="15">
      <c r="A170" s="111" t="s">
        <v>1661</v>
      </c>
      <c r="B170" s="111" t="s">
        <v>1662</v>
      </c>
      <c r="C170" s="105">
        <v>30860.79</v>
      </c>
      <c r="D170" s="99"/>
    </row>
    <row r="171" spans="1:4" s="196" customFormat="1" ht="15">
      <c r="A171" s="111" t="s">
        <v>1663</v>
      </c>
      <c r="B171" s="111" t="s">
        <v>1664</v>
      </c>
      <c r="C171" s="105">
        <v>7108.2</v>
      </c>
      <c r="D171" s="99"/>
    </row>
    <row r="172" spans="1:4" s="196" customFormat="1" ht="15">
      <c r="A172" s="111" t="s">
        <v>1665</v>
      </c>
      <c r="B172" s="111" t="s">
        <v>1666</v>
      </c>
      <c r="C172" s="105">
        <v>98381.62</v>
      </c>
      <c r="D172" s="99"/>
    </row>
    <row r="173" spans="1:4" s="196" customFormat="1" ht="15">
      <c r="A173" s="111" t="s">
        <v>1667</v>
      </c>
      <c r="B173" s="111" t="s">
        <v>1668</v>
      </c>
      <c r="C173" s="105">
        <v>17935.33</v>
      </c>
      <c r="D173" s="99"/>
    </row>
    <row r="174" spans="1:4" s="196" customFormat="1" ht="15">
      <c r="A174" s="111" t="s">
        <v>1669</v>
      </c>
      <c r="B174" s="111" t="s">
        <v>1670</v>
      </c>
      <c r="C174" s="105">
        <v>8753.55</v>
      </c>
      <c r="D174" s="99"/>
    </row>
    <row r="175" spans="1:4" s="196" customFormat="1" ht="15">
      <c r="A175" s="111" t="s">
        <v>1671</v>
      </c>
      <c r="B175" s="111" t="s">
        <v>1672</v>
      </c>
      <c r="C175" s="105">
        <v>0</v>
      </c>
      <c r="D175" s="99"/>
    </row>
    <row r="176" spans="1:4" s="196" customFormat="1" ht="15">
      <c r="A176" s="111" t="s">
        <v>1673</v>
      </c>
      <c r="B176" s="111" t="s">
        <v>1674</v>
      </c>
      <c r="C176" s="105">
        <v>0</v>
      </c>
      <c r="D176" s="99"/>
    </row>
    <row r="177" spans="1:4" s="196" customFormat="1" ht="15">
      <c r="A177" s="111" t="s">
        <v>1675</v>
      </c>
      <c r="B177" s="111" t="s">
        <v>1676</v>
      </c>
      <c r="C177" s="105">
        <v>1050</v>
      </c>
      <c r="D177" s="99"/>
    </row>
    <row r="178" spans="1:4" s="196" customFormat="1" ht="15">
      <c r="A178" s="111" t="s">
        <v>1677</v>
      </c>
      <c r="B178" s="111" t="s">
        <v>1678</v>
      </c>
      <c r="C178" s="105">
        <v>0</v>
      </c>
      <c r="D178" s="99"/>
    </row>
    <row r="179" spans="1:4" s="196" customFormat="1" ht="15">
      <c r="A179" s="111" t="s">
        <v>1679</v>
      </c>
      <c r="B179" s="111" t="s">
        <v>1680</v>
      </c>
      <c r="C179" s="105">
        <v>0</v>
      </c>
      <c r="D179" s="99"/>
    </row>
    <row r="180" spans="1:4" s="196" customFormat="1" ht="15">
      <c r="A180" s="111" t="s">
        <v>1681</v>
      </c>
      <c r="B180" s="111" t="s">
        <v>1682</v>
      </c>
      <c r="C180" s="105">
        <v>219.12</v>
      </c>
      <c r="D180" s="99"/>
    </row>
    <row r="181" spans="1:4" s="196" customFormat="1" ht="15">
      <c r="A181" s="111" t="s">
        <v>1683</v>
      </c>
      <c r="B181" s="111" t="s">
        <v>1684</v>
      </c>
      <c r="C181" s="105">
        <v>363.36</v>
      </c>
      <c r="D181" s="99"/>
    </row>
    <row r="182" spans="1:4" s="196" customFormat="1" ht="15">
      <c r="A182" s="111" t="s">
        <v>1685</v>
      </c>
      <c r="B182" s="111" t="s">
        <v>1686</v>
      </c>
      <c r="C182" s="105">
        <v>385761</v>
      </c>
      <c r="D182" s="99"/>
    </row>
    <row r="183" spans="1:4" s="196" customFormat="1" ht="15">
      <c r="A183" s="111" t="s">
        <v>1687</v>
      </c>
      <c r="B183" s="111" t="s">
        <v>1688</v>
      </c>
      <c r="C183" s="105">
        <v>33225</v>
      </c>
      <c r="D183" s="99"/>
    </row>
    <row r="184" spans="1:4" s="196" customFormat="1" ht="15">
      <c r="A184" s="111" t="s">
        <v>1689</v>
      </c>
      <c r="B184" s="111" t="s">
        <v>1690</v>
      </c>
      <c r="C184" s="105">
        <v>125190.69</v>
      </c>
      <c r="D184" s="99"/>
    </row>
    <row r="185" spans="1:4" s="196" customFormat="1" ht="15">
      <c r="A185" s="111" t="s">
        <v>1691</v>
      </c>
      <c r="B185" s="111" t="s">
        <v>1692</v>
      </c>
      <c r="C185" s="105">
        <v>210873</v>
      </c>
      <c r="D185" s="99"/>
    </row>
    <row r="186" spans="1:4" s="196" customFormat="1" ht="15">
      <c r="A186" s="111" t="s">
        <v>1693</v>
      </c>
      <c r="B186" s="111" t="s">
        <v>1694</v>
      </c>
      <c r="C186" s="105">
        <v>85335.02</v>
      </c>
      <c r="D186" s="99"/>
    </row>
    <row r="187" spans="1:4" s="196" customFormat="1" ht="15">
      <c r="A187" s="111" t="s">
        <v>1695</v>
      </c>
      <c r="B187" s="111" t="s">
        <v>1696</v>
      </c>
      <c r="C187" s="105">
        <v>9681.1</v>
      </c>
      <c r="D187" s="99"/>
    </row>
    <row r="188" spans="1:4" s="196" customFormat="1" ht="15">
      <c r="A188" s="111" t="s">
        <v>1697</v>
      </c>
      <c r="B188" s="111" t="s">
        <v>1698</v>
      </c>
      <c r="C188" s="105">
        <v>757290.99</v>
      </c>
      <c r="D188" s="99"/>
    </row>
    <row r="189" spans="1:4" s="196" customFormat="1" ht="15">
      <c r="A189" s="111" t="s">
        <v>1699</v>
      </c>
      <c r="B189" s="111" t="s">
        <v>1700</v>
      </c>
      <c r="C189" s="105">
        <v>4916.26</v>
      </c>
      <c r="D189" s="99"/>
    </row>
    <row r="190" spans="1:4" s="196" customFormat="1" ht="15">
      <c r="A190" s="111" t="s">
        <v>1701</v>
      </c>
      <c r="B190" s="111" t="s">
        <v>1702</v>
      </c>
      <c r="C190" s="105">
        <v>34957081.16</v>
      </c>
      <c r="D190" s="99"/>
    </row>
    <row r="191" spans="1:4" s="196" customFormat="1" ht="15">
      <c r="A191" s="111" t="s">
        <v>1703</v>
      </c>
      <c r="B191" s="111" t="s">
        <v>1704</v>
      </c>
      <c r="C191" s="105">
        <v>15708724</v>
      </c>
      <c r="D191" s="99"/>
    </row>
    <row r="192" spans="1:4" s="16" customFormat="1" ht="15">
      <c r="A192" s="112"/>
      <c r="B192" s="112" t="s">
        <v>201</v>
      </c>
      <c r="C192" s="106">
        <f>SUM(C8:C191)</f>
        <v>979495017.64</v>
      </c>
      <c r="D192" s="103"/>
    </row>
    <row r="193" spans="1:4" s="16" customFormat="1" ht="15">
      <c r="A193" s="113"/>
      <c r="B193" s="113"/>
      <c r="C193" s="20"/>
      <c r="D193" s="20"/>
    </row>
    <row r="194" spans="1:4" s="16" customFormat="1" ht="15">
      <c r="A194" s="113"/>
      <c r="B194" s="113"/>
      <c r="C194" s="20"/>
      <c r="D194" s="20"/>
    </row>
    <row r="195" spans="1:4" ht="21.75" customHeight="1">
      <c r="A195" s="48" t="s">
        <v>200</v>
      </c>
      <c r="B195" s="48"/>
      <c r="C195" s="197"/>
      <c r="D195" s="193" t="s">
        <v>96</v>
      </c>
    </row>
    <row r="196" spans="1:4" ht="15">
      <c r="A196" s="60"/>
      <c r="B196" s="60"/>
      <c r="C196" s="61"/>
      <c r="D196" s="71"/>
    </row>
    <row r="197" spans="1:4" ht="15" customHeight="1">
      <c r="A197" s="13" t="s">
        <v>44</v>
      </c>
      <c r="B197" s="14" t="s">
        <v>45</v>
      </c>
      <c r="C197" s="15" t="s">
        <v>46</v>
      </c>
      <c r="D197" s="15" t="s">
        <v>53</v>
      </c>
    </row>
    <row r="198" spans="1:4" ht="15">
      <c r="A198" s="111" t="s">
        <v>1705</v>
      </c>
      <c r="B198" s="111" t="s">
        <v>1706</v>
      </c>
      <c r="C198" s="105">
        <v>749235958.56</v>
      </c>
      <c r="D198" s="99"/>
    </row>
    <row r="199" spans="1:4" ht="15">
      <c r="A199" s="111" t="s">
        <v>1707</v>
      </c>
      <c r="B199" s="111" t="s">
        <v>1708</v>
      </c>
      <c r="C199" s="105">
        <v>57444453.02</v>
      </c>
      <c r="D199" s="99"/>
    </row>
    <row r="200" spans="1:4" ht="15">
      <c r="A200" s="111" t="s">
        <v>1709</v>
      </c>
      <c r="B200" s="111" t="s">
        <v>1710</v>
      </c>
      <c r="C200" s="105">
        <v>25252420.5</v>
      </c>
      <c r="D200" s="99"/>
    </row>
    <row r="201" spans="1:4" ht="15">
      <c r="A201" s="111" t="s">
        <v>1711</v>
      </c>
      <c r="B201" s="111" t="s">
        <v>1712</v>
      </c>
      <c r="C201" s="105">
        <v>165183.66</v>
      </c>
      <c r="D201" s="99"/>
    </row>
    <row r="202" spans="1:4" ht="15">
      <c r="A202" s="111" t="s">
        <v>1713</v>
      </c>
      <c r="B202" s="111" t="s">
        <v>1714</v>
      </c>
      <c r="C202" s="105">
        <v>476691.18</v>
      </c>
      <c r="D202" s="99"/>
    </row>
    <row r="203" spans="1:4" ht="15">
      <c r="A203" s="111" t="s">
        <v>1715</v>
      </c>
      <c r="B203" s="111" t="s">
        <v>1716</v>
      </c>
      <c r="C203" s="105">
        <v>873766.97</v>
      </c>
      <c r="D203" s="99"/>
    </row>
    <row r="204" spans="1:4" ht="15">
      <c r="A204" s="111" t="s">
        <v>1717</v>
      </c>
      <c r="B204" s="111" t="s">
        <v>1718</v>
      </c>
      <c r="C204" s="105">
        <v>12548501.8</v>
      </c>
      <c r="D204" s="99"/>
    </row>
    <row r="205" spans="1:4" ht="15">
      <c r="A205" s="111" t="s">
        <v>1719</v>
      </c>
      <c r="B205" s="111" t="s">
        <v>1720</v>
      </c>
      <c r="C205" s="105">
        <v>8813463.52</v>
      </c>
      <c r="D205" s="99"/>
    </row>
    <row r="206" spans="1:4" ht="15">
      <c r="A206" s="111" t="s">
        <v>1721</v>
      </c>
      <c r="B206" s="111" t="s">
        <v>1722</v>
      </c>
      <c r="C206" s="105">
        <v>82344212</v>
      </c>
      <c r="D206" s="99"/>
    </row>
    <row r="207" spans="1:4" ht="15">
      <c r="A207" s="111" t="s">
        <v>1723</v>
      </c>
      <c r="B207" s="111" t="s">
        <v>1724</v>
      </c>
      <c r="C207" s="105">
        <v>122920458</v>
      </c>
      <c r="D207" s="99"/>
    </row>
    <row r="208" spans="1:4" ht="15">
      <c r="A208" s="111" t="s">
        <v>1725</v>
      </c>
      <c r="B208" s="111" t="s">
        <v>1726</v>
      </c>
      <c r="C208" s="105">
        <v>3920376.93</v>
      </c>
      <c r="D208" s="99"/>
    </row>
    <row r="209" spans="1:4" ht="15">
      <c r="A209" s="111" t="s">
        <v>1727</v>
      </c>
      <c r="B209" s="111" t="s">
        <v>1728</v>
      </c>
      <c r="C209" s="105">
        <v>387341178</v>
      </c>
      <c r="D209" s="99"/>
    </row>
    <row r="210" spans="1:4" ht="15">
      <c r="A210" s="111" t="s">
        <v>1729</v>
      </c>
      <c r="B210" s="111" t="s">
        <v>1730</v>
      </c>
      <c r="C210" s="105">
        <v>1277286.31</v>
      </c>
      <c r="D210" s="99"/>
    </row>
    <row r="211" spans="1:4" ht="15">
      <c r="A211" s="111" t="s">
        <v>1731</v>
      </c>
      <c r="B211" s="111" t="s">
        <v>1732</v>
      </c>
      <c r="C211" s="105">
        <v>68447699.18</v>
      </c>
      <c r="D211" s="99"/>
    </row>
    <row r="212" spans="1:4" ht="15">
      <c r="A212" s="111" t="s">
        <v>1733</v>
      </c>
      <c r="B212" s="111" t="s">
        <v>1734</v>
      </c>
      <c r="C212" s="105">
        <v>583569.09</v>
      </c>
      <c r="D212" s="99"/>
    </row>
    <row r="213" spans="1:4" ht="15">
      <c r="A213" s="111" t="s">
        <v>1735</v>
      </c>
      <c r="B213" s="111" t="s">
        <v>1736</v>
      </c>
      <c r="C213" s="105">
        <v>54087458.26</v>
      </c>
      <c r="D213" s="99"/>
    </row>
    <row r="214" spans="1:4" ht="15">
      <c r="A214" s="111" t="s">
        <v>1737</v>
      </c>
      <c r="B214" s="111" t="s">
        <v>1738</v>
      </c>
      <c r="C214" s="105">
        <v>1447859.15</v>
      </c>
      <c r="D214" s="99"/>
    </row>
    <row r="215" spans="1:4" ht="15">
      <c r="A215" s="112"/>
      <c r="B215" s="112" t="s">
        <v>205</v>
      </c>
      <c r="C215" s="106">
        <f>SUM(C198:C214)</f>
        <v>1577180536.1299999</v>
      </c>
      <c r="D215" s="103"/>
    </row>
    <row r="216" spans="1:4" ht="15">
      <c r="A216" s="114"/>
      <c r="B216" s="114"/>
      <c r="C216" s="97"/>
      <c r="D216" s="97"/>
    </row>
    <row r="217" spans="1:4" ht="15">
      <c r="A217" s="114"/>
      <c r="B217" s="114"/>
      <c r="C217" s="97"/>
      <c r="D217" s="97"/>
    </row>
    <row r="218" spans="1:4" ht="15">
      <c r="A218" s="114"/>
      <c r="B218" s="114"/>
      <c r="C218" s="97"/>
      <c r="D218" s="97"/>
    </row>
    <row r="219" spans="1:4" ht="15">
      <c r="A219" s="114"/>
      <c r="B219" s="114"/>
      <c r="C219" s="97"/>
      <c r="D219" s="97"/>
    </row>
    <row r="220" spans="1:4" ht="15">
      <c r="A220" s="114"/>
      <c r="B220" s="114"/>
      <c r="C220" s="97"/>
      <c r="D220" s="97"/>
    </row>
    <row r="221" spans="1:4" ht="15">
      <c r="A221" s="114"/>
      <c r="B221" s="114"/>
      <c r="C221" s="97"/>
      <c r="D221" s="97"/>
    </row>
    <row r="222" spans="1:4" ht="15">
      <c r="A222" s="114"/>
      <c r="B222" s="114"/>
      <c r="C222" s="97"/>
      <c r="D222" s="97"/>
    </row>
    <row r="223" spans="1:4" ht="15">
      <c r="A223" s="114"/>
      <c r="B223" s="114"/>
      <c r="C223" s="97"/>
      <c r="D223" s="97"/>
    </row>
    <row r="224" spans="1:4" ht="15">
      <c r="A224" s="114"/>
      <c r="B224" s="114"/>
      <c r="C224" s="97"/>
      <c r="D224" s="97"/>
    </row>
    <row r="225" spans="1:4" ht="15">
      <c r="A225" s="114"/>
      <c r="B225" s="114"/>
      <c r="C225" s="97"/>
      <c r="D225" s="97"/>
    </row>
    <row r="226" spans="1:4" ht="15">
      <c r="A226" s="114"/>
      <c r="B226" s="114"/>
      <c r="C226" s="97"/>
      <c r="D226" s="97"/>
    </row>
    <row r="227" spans="1:4" ht="15">
      <c r="A227" s="114"/>
      <c r="B227" s="114"/>
      <c r="C227" s="97"/>
      <c r="D227" s="97"/>
    </row>
    <row r="228" spans="1:4" ht="15">
      <c r="A228" s="114"/>
      <c r="B228" s="114"/>
      <c r="C228" s="97"/>
      <c r="D228" s="97"/>
    </row>
    <row r="229" spans="1:4" ht="15">
      <c r="A229" s="114"/>
      <c r="B229" s="114"/>
      <c r="C229" s="97"/>
      <c r="D229" s="97"/>
    </row>
    <row r="230" spans="1:4" ht="15">
      <c r="A230" s="114"/>
      <c r="B230" s="114"/>
      <c r="C230" s="97"/>
      <c r="D230" s="97"/>
    </row>
    <row r="231" spans="1:4" ht="15">
      <c r="A231" s="114"/>
      <c r="B231" s="114"/>
      <c r="C231" s="97"/>
      <c r="D231" s="97"/>
    </row>
    <row r="232" spans="1:4" ht="15">
      <c r="A232" s="114"/>
      <c r="B232" s="114"/>
      <c r="C232" s="97"/>
      <c r="D232" s="97"/>
    </row>
  </sheetData>
  <dataValidations count="4">
    <dataValidation allowBlank="1" showInputMessage="1" showErrorMessage="1" prompt="Características cualitativas significativas que les impacten financieramente." sqref="D7 D197"/>
    <dataValidation allowBlank="1" showInputMessage="1" showErrorMessage="1" prompt="Corresponde al nombre o descripción de la cuenta de acuerdo al Plan de Cuentas emitido por el CONAC." sqref="B7 B197"/>
    <dataValidation allowBlank="1" showInputMessage="1" showErrorMessage="1" prompt="Corresponde al número de la cuenta de acuerdo al Plan de Cuentas emitido por el CONAC (DOF 23/12/2015)." sqref="A7 A197"/>
    <dataValidation allowBlank="1" showInputMessage="1" showErrorMessage="1" prompt="Saldo final de la Información Financiera Trimestral que se presenta (trimestral: 1er, 2do, 3ro. o 4to.)." sqref="C7 C197"/>
  </dataValidations>
  <printOptions/>
  <pageMargins left="0.7086614173228347" right="0.7086614173228347" top="0.984251968503937" bottom="0.984251968503937" header="0.31496062992125984" footer="0.31496062992125984"/>
  <pageSetup horizontalDpi="600" verticalDpi="600" orientation="portrait" scale="7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view="pageBreakPreview" zoomScale="90" zoomScaleSheetLayoutView="90" workbookViewId="0" topLeftCell="A1">
      <selection activeCell="B8" sqref="B8"/>
    </sheetView>
  </sheetViews>
  <sheetFormatPr defaultColWidth="11.421875" defaultRowHeight="15"/>
  <cols>
    <col min="1" max="1" width="20.28125" style="7" customWidth="1"/>
    <col min="2" max="2" width="32.00390625" style="7" bestFit="1" customWidth="1"/>
    <col min="3" max="3" width="10.421875" style="8" bestFit="1" customWidth="1"/>
    <col min="4" max="4" width="12.00390625" style="7" bestFit="1" customWidth="1"/>
    <col min="5" max="5" width="16.421875" style="7" bestFit="1" customWidth="1"/>
    <col min="6" max="6" width="11.421875" style="7" customWidth="1"/>
    <col min="7" max="16384" width="11.421875" style="7" customWidth="1"/>
  </cols>
  <sheetData>
    <row r="1" spans="1:5" ht="15">
      <c r="A1" s="56" t="s">
        <v>42</v>
      </c>
      <c r="B1" s="56"/>
      <c r="C1" s="5"/>
      <c r="E1" s="6"/>
    </row>
    <row r="2" spans="1:3" ht="15">
      <c r="A2" s="56" t="s">
        <v>0</v>
      </c>
      <c r="B2" s="56"/>
      <c r="C2" s="5"/>
    </row>
    <row r="3" spans="1:5" ht="15">
      <c r="A3" s="31"/>
      <c r="B3" s="31"/>
      <c r="C3" s="57"/>
      <c r="D3" s="31"/>
      <c r="E3" s="31"/>
    </row>
    <row r="4" spans="1:5" ht="15">
      <c r="A4" s="31"/>
      <c r="B4" s="31"/>
      <c r="C4" s="57"/>
      <c r="D4" s="31"/>
      <c r="E4" s="31"/>
    </row>
    <row r="5" spans="1:5" ht="11.25" customHeight="1">
      <c r="A5" s="48" t="s">
        <v>116</v>
      </c>
      <c r="B5" s="48"/>
      <c r="C5" s="57"/>
      <c r="E5" s="11" t="s">
        <v>212</v>
      </c>
    </row>
    <row r="6" spans="1:5" ht="15">
      <c r="A6" s="60"/>
      <c r="B6" s="60"/>
      <c r="C6" s="61"/>
      <c r="D6" s="60"/>
      <c r="E6" s="71"/>
    </row>
    <row r="7" spans="1:5" ht="15" customHeight="1">
      <c r="A7" s="13" t="s">
        <v>44</v>
      </c>
      <c r="B7" s="14" t="s">
        <v>45</v>
      </c>
      <c r="C7" s="15" t="s">
        <v>46</v>
      </c>
      <c r="D7" s="19" t="s">
        <v>74</v>
      </c>
      <c r="E7" s="15" t="s">
        <v>53</v>
      </c>
    </row>
    <row r="8" spans="1:5" ht="15">
      <c r="A8" s="72" t="s">
        <v>1739</v>
      </c>
      <c r="B8" s="72" t="s">
        <v>1740</v>
      </c>
      <c r="C8" s="73">
        <v>40939571.42</v>
      </c>
      <c r="D8" s="38"/>
      <c r="E8" s="38"/>
    </row>
    <row r="9" spans="1:5" s="196" customFormat="1" ht="15">
      <c r="A9" s="72" t="s">
        <v>1741</v>
      </c>
      <c r="B9" s="72" t="s">
        <v>1742</v>
      </c>
      <c r="C9" s="73">
        <v>131000</v>
      </c>
      <c r="D9" s="38"/>
      <c r="E9" s="38"/>
    </row>
    <row r="10" spans="1:5" s="196" customFormat="1" ht="15">
      <c r="A10" s="72" t="s">
        <v>1743</v>
      </c>
      <c r="B10" s="72" t="s">
        <v>1744</v>
      </c>
      <c r="C10" s="73">
        <v>371044.85</v>
      </c>
      <c r="D10" s="38"/>
      <c r="E10" s="38"/>
    </row>
    <row r="11" spans="1:5" ht="15">
      <c r="A11" s="22"/>
      <c r="B11" s="112" t="s">
        <v>206</v>
      </c>
      <c r="C11" s="23">
        <f>SUM(C8:C10)</f>
        <v>41441616.27</v>
      </c>
      <c r="D11" s="62"/>
      <c r="E11" s="62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C50"/>
  <sheetViews>
    <sheetView tabSelected="1" view="pageBreakPreview" zoomScale="90" zoomScaleSheetLayoutView="90" workbookViewId="0" topLeftCell="A1">
      <selection activeCell="A1" sqref="A1:B1"/>
    </sheetView>
  </sheetViews>
  <sheetFormatPr defaultColWidth="11.421875" defaultRowHeight="15"/>
  <cols>
    <col min="1" max="1" width="14.7109375" style="280" customWidth="1"/>
    <col min="2" max="2" width="69.421875" style="280" customWidth="1"/>
    <col min="3" max="3" width="11.57421875" style="280" customWidth="1"/>
  </cols>
  <sheetData>
    <row r="1" spans="1:3" ht="50.4" customHeight="1">
      <c r="A1" s="325" t="s">
        <v>317</v>
      </c>
      <c r="B1" s="326"/>
      <c r="C1" s="268"/>
    </row>
    <row r="2" spans="1:3" ht="15">
      <c r="A2" s="269" t="s">
        <v>124</v>
      </c>
      <c r="B2" s="270" t="s">
        <v>125</v>
      </c>
      <c r="C2" s="271"/>
    </row>
    <row r="3" spans="1:3" ht="15">
      <c r="A3" s="272"/>
      <c r="B3" s="273"/>
      <c r="C3" s="271"/>
    </row>
    <row r="4" spans="1:3" ht="15">
      <c r="A4" s="274"/>
      <c r="B4" s="275" t="s">
        <v>165</v>
      </c>
      <c r="C4" s="271"/>
    </row>
    <row r="5" spans="1:3" ht="15">
      <c r="A5" s="274"/>
      <c r="B5" s="275"/>
      <c r="C5" s="271"/>
    </row>
    <row r="6" spans="1:3" ht="15">
      <c r="A6" s="274"/>
      <c r="B6" s="276" t="s">
        <v>0</v>
      </c>
      <c r="C6" s="271"/>
    </row>
    <row r="7" spans="1:3" ht="15">
      <c r="A7" s="274" t="s">
        <v>1</v>
      </c>
      <c r="B7" s="277" t="s">
        <v>2</v>
      </c>
      <c r="C7" s="271"/>
    </row>
    <row r="8" spans="1:3" ht="15">
      <c r="A8" s="274" t="s">
        <v>3</v>
      </c>
      <c r="B8" s="277" t="s">
        <v>4</v>
      </c>
      <c r="C8" s="271"/>
    </row>
    <row r="9" spans="1:3" ht="15">
      <c r="A9" s="274" t="s">
        <v>5</v>
      </c>
      <c r="B9" s="277" t="s">
        <v>6</v>
      </c>
      <c r="C9" s="271"/>
    </row>
    <row r="10" spans="1:3" ht="15">
      <c r="A10" s="274" t="s">
        <v>245</v>
      </c>
      <c r="B10" s="277" t="s">
        <v>246</v>
      </c>
      <c r="C10" s="271"/>
    </row>
    <row r="11" spans="1:3" ht="15">
      <c r="A11" s="274" t="s">
        <v>7</v>
      </c>
      <c r="B11" s="277" t="s">
        <v>8</v>
      </c>
      <c r="C11" s="271"/>
    </row>
    <row r="12" spans="1:3" ht="15">
      <c r="A12" s="274" t="s">
        <v>9</v>
      </c>
      <c r="B12" s="277" t="s">
        <v>10</v>
      </c>
      <c r="C12" s="271"/>
    </row>
    <row r="13" spans="1:3" ht="15">
      <c r="A13" s="274" t="s">
        <v>11</v>
      </c>
      <c r="B13" s="277" t="s">
        <v>12</v>
      </c>
      <c r="C13" s="271"/>
    </row>
    <row r="14" spans="1:3" ht="15">
      <c r="A14" s="274" t="s">
        <v>13</v>
      </c>
      <c r="B14" s="277" t="s">
        <v>14</v>
      </c>
      <c r="C14" s="271"/>
    </row>
    <row r="15" spans="1:3" ht="15">
      <c r="A15" s="274" t="s">
        <v>15</v>
      </c>
      <c r="B15" s="277" t="s">
        <v>16</v>
      </c>
      <c r="C15" s="271"/>
    </row>
    <row r="16" spans="1:3" ht="15">
      <c r="A16" s="274" t="s">
        <v>17</v>
      </c>
      <c r="B16" s="277" t="s">
        <v>18</v>
      </c>
      <c r="C16" s="271"/>
    </row>
    <row r="17" spans="1:3" ht="15">
      <c r="A17" s="274" t="s">
        <v>19</v>
      </c>
      <c r="B17" s="277" t="s">
        <v>20</v>
      </c>
      <c r="C17" s="271"/>
    </row>
    <row r="18" spans="1:3" ht="15">
      <c r="A18" s="274" t="s">
        <v>21</v>
      </c>
      <c r="B18" s="277" t="s">
        <v>22</v>
      </c>
      <c r="C18" s="271"/>
    </row>
    <row r="19" spans="1:3" ht="15">
      <c r="A19" s="274" t="s">
        <v>23</v>
      </c>
      <c r="B19" s="277" t="s">
        <v>24</v>
      </c>
      <c r="C19" s="271"/>
    </row>
    <row r="20" spans="1:3" ht="15">
      <c r="A20" s="274" t="s">
        <v>25</v>
      </c>
      <c r="B20" s="277" t="s">
        <v>26</v>
      </c>
      <c r="C20" s="271"/>
    </row>
    <row r="21" spans="1:3" ht="15">
      <c r="A21" s="274" t="s">
        <v>27</v>
      </c>
      <c r="B21" s="277" t="s">
        <v>28</v>
      </c>
      <c r="C21" s="271"/>
    </row>
    <row r="22" spans="1:3" ht="15">
      <c r="A22" s="274" t="s">
        <v>214</v>
      </c>
      <c r="B22" s="277" t="s">
        <v>29</v>
      </c>
      <c r="C22" s="271"/>
    </row>
    <row r="23" spans="1:3" ht="15">
      <c r="A23" s="274" t="s">
        <v>215</v>
      </c>
      <c r="B23" s="277" t="s">
        <v>30</v>
      </c>
      <c r="C23" s="271"/>
    </row>
    <row r="24" spans="1:3" ht="15">
      <c r="A24" s="274" t="s">
        <v>216</v>
      </c>
      <c r="B24" s="277" t="s">
        <v>31</v>
      </c>
      <c r="C24" s="271"/>
    </row>
    <row r="25" spans="1:3" ht="15">
      <c r="A25" s="274" t="s">
        <v>32</v>
      </c>
      <c r="B25" s="277" t="s">
        <v>33</v>
      </c>
      <c r="C25" s="271"/>
    </row>
    <row r="26" spans="1:3" ht="15">
      <c r="A26" s="274" t="s">
        <v>34</v>
      </c>
      <c r="B26" s="277" t="s">
        <v>35</v>
      </c>
      <c r="C26" s="271"/>
    </row>
    <row r="27" spans="1:3" ht="15">
      <c r="A27" s="274" t="s">
        <v>36</v>
      </c>
      <c r="B27" s="277" t="s">
        <v>37</v>
      </c>
      <c r="C27" s="271"/>
    </row>
    <row r="28" spans="1:3" ht="15">
      <c r="A28" s="274" t="s">
        <v>38</v>
      </c>
      <c r="B28" s="277" t="s">
        <v>39</v>
      </c>
      <c r="C28" s="271"/>
    </row>
    <row r="29" spans="1:3" ht="15">
      <c r="A29" s="274" t="s">
        <v>202</v>
      </c>
      <c r="B29" s="277" t="s">
        <v>203</v>
      </c>
      <c r="C29" s="271"/>
    </row>
    <row r="30" spans="1:3" ht="15">
      <c r="A30" s="274"/>
      <c r="B30" s="277"/>
      <c r="C30" s="271"/>
    </row>
    <row r="31" spans="1:3" ht="15">
      <c r="A31" s="274"/>
      <c r="B31" s="276"/>
      <c r="C31" s="271"/>
    </row>
    <row r="32" spans="1:3" ht="15">
      <c r="A32" s="274" t="s">
        <v>179</v>
      </c>
      <c r="B32" s="277" t="s">
        <v>163</v>
      </c>
      <c r="C32" s="271"/>
    </row>
    <row r="33" spans="1:3" ht="15">
      <c r="A33" s="274" t="s">
        <v>180</v>
      </c>
      <c r="B33" s="277" t="s">
        <v>164</v>
      </c>
      <c r="C33" s="271"/>
    </row>
    <row r="34" spans="1:3" ht="15">
      <c r="A34" s="274"/>
      <c r="B34" s="277"/>
      <c r="C34" s="271"/>
    </row>
    <row r="35" spans="1:3" ht="15">
      <c r="A35" s="274"/>
      <c r="B35" s="275" t="s">
        <v>166</v>
      </c>
      <c r="C35" s="271"/>
    </row>
    <row r="36" spans="1:3" ht="15">
      <c r="A36" s="274" t="s">
        <v>177</v>
      </c>
      <c r="B36" s="277" t="s">
        <v>40</v>
      </c>
      <c r="C36" s="271"/>
    </row>
    <row r="37" spans="1:3" ht="15">
      <c r="A37" s="274"/>
      <c r="B37" s="277" t="s">
        <v>41</v>
      </c>
      <c r="C37" s="271"/>
    </row>
    <row r="38" spans="1:3" ht="15" thickBot="1">
      <c r="A38" s="278"/>
      <c r="B38" s="279"/>
      <c r="C38" s="271"/>
    </row>
    <row r="39" spans="1:3" ht="15">
      <c r="A39" s="271"/>
      <c r="B39" s="271"/>
      <c r="C39" s="271"/>
    </row>
    <row r="40" spans="1:3" ht="15">
      <c r="A40" s="271"/>
      <c r="B40" s="271"/>
      <c r="C40" s="271"/>
    </row>
    <row r="41" spans="1:3" ht="22.8" customHeight="1">
      <c r="A41" s="327" t="s">
        <v>247</v>
      </c>
      <c r="B41" s="327"/>
      <c r="C41" s="271"/>
    </row>
    <row r="42" spans="1:3" ht="15">
      <c r="A42" s="271"/>
      <c r="B42" s="271"/>
      <c r="C42" s="271"/>
    </row>
    <row r="43" spans="1:3" ht="15">
      <c r="A43" s="271"/>
      <c r="B43" s="271"/>
      <c r="C43" s="271"/>
    </row>
    <row r="44" spans="1:3" ht="15">
      <c r="A44" s="271"/>
      <c r="B44" s="271"/>
      <c r="C44" s="271"/>
    </row>
    <row r="45" spans="1:3" ht="15">
      <c r="A45" s="271"/>
      <c r="B45" s="271"/>
      <c r="C45" s="271"/>
    </row>
    <row r="46" spans="1:3" ht="15">
      <c r="A46" s="271"/>
      <c r="B46" s="271"/>
      <c r="C46" s="271"/>
    </row>
    <row r="47" spans="1:3" ht="15">
      <c r="A47" s="271"/>
      <c r="B47" s="271"/>
      <c r="C47" s="271"/>
    </row>
    <row r="48" spans="1:3" ht="15">
      <c r="A48" s="271"/>
      <c r="B48" s="271"/>
      <c r="C48" s="271"/>
    </row>
    <row r="49" spans="1:3" ht="15">
      <c r="A49" s="271"/>
      <c r="B49" s="271"/>
      <c r="C49" s="271"/>
    </row>
    <row r="50" spans="1:3" ht="15">
      <c r="A50" s="271"/>
      <c r="B50" s="271"/>
      <c r="C50" s="271"/>
    </row>
  </sheetData>
  <mergeCells count="2">
    <mergeCell ref="A1:B1"/>
    <mergeCell ref="A41:B41"/>
  </mergeCells>
  <printOptions/>
  <pageMargins left="0.7" right="0.7" top="0.75" bottom="0.75" header="0.3" footer="0.3"/>
  <pageSetup horizontalDpi="600" verticalDpi="600" orientation="portrait" paperSize="9" scale="9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view="pageBreakPreview" zoomScale="90" zoomScaleSheetLayoutView="90" workbookViewId="0" topLeftCell="A1">
      <selection activeCell="A9" sqref="A9"/>
    </sheetView>
  </sheetViews>
  <sheetFormatPr defaultColWidth="11.421875" defaultRowHeight="15"/>
  <cols>
    <col min="1" max="1" width="26.00390625" style="114" customWidth="1"/>
    <col min="2" max="2" width="37.28125" style="114" bestFit="1" customWidth="1"/>
    <col min="3" max="3" width="12.7109375" style="97" bestFit="1" customWidth="1"/>
    <col min="4" max="4" width="9.28125" style="138" bestFit="1" customWidth="1"/>
    <col min="5" max="5" width="13.57421875" style="139" bestFit="1" customWidth="1"/>
    <col min="6" max="8" width="11.421875" style="114" customWidth="1"/>
    <col min="9" max="16384" width="11.421875" style="7" customWidth="1"/>
  </cols>
  <sheetData>
    <row r="1" spans="1:5" s="31" customFormat="1" ht="11.25" customHeight="1">
      <c r="A1" s="56" t="s">
        <v>42</v>
      </c>
      <c r="B1" s="56"/>
      <c r="C1" s="57"/>
      <c r="D1" s="74"/>
      <c r="E1" s="6"/>
    </row>
    <row r="2" spans="1:5" s="31" customFormat="1" ht="11.25" customHeight="1">
      <c r="A2" s="56" t="s">
        <v>0</v>
      </c>
      <c r="B2" s="56"/>
      <c r="C2" s="57"/>
      <c r="D2" s="74"/>
      <c r="E2" s="75"/>
    </row>
    <row r="3" spans="3:5" s="31" customFormat="1" ht="10.5" customHeight="1">
      <c r="C3" s="57"/>
      <c r="D3" s="74"/>
      <c r="E3" s="75"/>
    </row>
    <row r="4" spans="3:5" s="31" customFormat="1" ht="10.5" customHeight="1">
      <c r="C4" s="57"/>
      <c r="D4" s="74"/>
      <c r="E4" s="75"/>
    </row>
    <row r="5" spans="1:5" s="31" customFormat="1" ht="11.25" customHeight="1">
      <c r="A5" s="9" t="s">
        <v>175</v>
      </c>
      <c r="B5" s="9"/>
      <c r="C5" s="57"/>
      <c r="D5" s="76"/>
      <c r="E5" s="77" t="s">
        <v>211</v>
      </c>
    </row>
    <row r="6" spans="1:8" ht="11.25" customHeight="1">
      <c r="A6" s="12"/>
      <c r="B6" s="12"/>
      <c r="C6" s="3"/>
      <c r="D6" s="78"/>
      <c r="E6" s="2"/>
      <c r="F6" s="7"/>
      <c r="G6" s="7"/>
      <c r="H6" s="7"/>
    </row>
    <row r="7" spans="1:8" ht="15" customHeight="1">
      <c r="A7" s="13" t="s">
        <v>44</v>
      </c>
      <c r="B7" s="14" t="s">
        <v>45</v>
      </c>
      <c r="C7" s="15" t="s">
        <v>46</v>
      </c>
      <c r="D7" s="148" t="s">
        <v>97</v>
      </c>
      <c r="E7" s="79" t="s">
        <v>98</v>
      </c>
      <c r="F7" s="7"/>
      <c r="G7" s="7"/>
      <c r="H7" s="7"/>
    </row>
    <row r="8" spans="1:5" ht="15">
      <c r="A8" s="111" t="s">
        <v>2215</v>
      </c>
      <c r="B8" s="111" t="s">
        <v>1745</v>
      </c>
      <c r="C8" s="118">
        <v>5093986.3</v>
      </c>
      <c r="D8" s="140">
        <v>0.0033635809498544066</v>
      </c>
      <c r="E8" s="141"/>
    </row>
    <row r="9" spans="1:8" s="196" customFormat="1" ht="15">
      <c r="A9" s="111" t="s">
        <v>2216</v>
      </c>
      <c r="B9" s="111" t="s">
        <v>1746</v>
      </c>
      <c r="C9" s="118">
        <v>999800</v>
      </c>
      <c r="D9" s="140">
        <v>0.0006601722179080921</v>
      </c>
      <c r="E9" s="141"/>
      <c r="F9" s="114"/>
      <c r="G9" s="114"/>
      <c r="H9" s="114"/>
    </row>
    <row r="10" spans="1:8" s="196" customFormat="1" ht="30.6">
      <c r="A10" s="111" t="s">
        <v>2217</v>
      </c>
      <c r="B10" s="111" t="s">
        <v>885</v>
      </c>
      <c r="C10" s="118">
        <v>347473510.15</v>
      </c>
      <c r="D10" s="140">
        <v>0.22943824550913725</v>
      </c>
      <c r="E10" s="141" t="s">
        <v>1747</v>
      </c>
      <c r="F10" s="114"/>
      <c r="G10" s="114"/>
      <c r="H10" s="114"/>
    </row>
    <row r="11" spans="1:8" s="196" customFormat="1" ht="15">
      <c r="A11" s="111" t="s">
        <v>2218</v>
      </c>
      <c r="B11" s="111" t="s">
        <v>1748</v>
      </c>
      <c r="C11" s="118">
        <v>109960.23</v>
      </c>
      <c r="D11" s="140">
        <v>7.260721036285649E-05</v>
      </c>
      <c r="E11" s="141"/>
      <c r="F11" s="114"/>
      <c r="G11" s="114"/>
      <c r="H11" s="114"/>
    </row>
    <row r="12" spans="1:8" s="196" customFormat="1" ht="15">
      <c r="A12" s="111" t="s">
        <v>2219</v>
      </c>
      <c r="B12" s="111" t="s">
        <v>1749</v>
      </c>
      <c r="C12" s="118">
        <v>5832432.13</v>
      </c>
      <c r="D12" s="140">
        <v>0.003851179891038725</v>
      </c>
      <c r="E12" s="141"/>
      <c r="F12" s="114"/>
      <c r="G12" s="114"/>
      <c r="H12" s="114"/>
    </row>
    <row r="13" spans="1:8" s="196" customFormat="1" ht="15">
      <c r="A13" s="111" t="s">
        <v>2220</v>
      </c>
      <c r="B13" s="111" t="s">
        <v>1750</v>
      </c>
      <c r="C13" s="118">
        <v>13172464.03</v>
      </c>
      <c r="D13" s="140">
        <v>0.008697834360871839</v>
      </c>
      <c r="E13" s="141"/>
      <c r="F13" s="114"/>
      <c r="G13" s="114"/>
      <c r="H13" s="114"/>
    </row>
    <row r="14" spans="1:8" s="196" customFormat="1" ht="15">
      <c r="A14" s="111" t="s">
        <v>2221</v>
      </c>
      <c r="B14" s="111" t="s">
        <v>1751</v>
      </c>
      <c r="C14" s="118">
        <v>5589938.81</v>
      </c>
      <c r="D14" s="140">
        <v>0.003691060514271075</v>
      </c>
      <c r="E14" s="141"/>
      <c r="F14" s="114"/>
      <c r="G14" s="114"/>
      <c r="H14" s="114"/>
    </row>
    <row r="15" spans="1:8" s="196" customFormat="1" ht="15">
      <c r="A15" s="111" t="s">
        <v>2222</v>
      </c>
      <c r="B15" s="111" t="s">
        <v>1752</v>
      </c>
      <c r="C15" s="118">
        <v>1858204.25</v>
      </c>
      <c r="D15" s="140">
        <v>0.0012269802170921612</v>
      </c>
      <c r="E15" s="141"/>
      <c r="F15" s="114"/>
      <c r="G15" s="114"/>
      <c r="H15" s="114"/>
    </row>
    <row r="16" spans="1:8" s="196" customFormat="1" ht="15">
      <c r="A16" s="111" t="s">
        <v>2223</v>
      </c>
      <c r="B16" s="111" t="s">
        <v>1753</v>
      </c>
      <c r="C16" s="118">
        <v>579468.7</v>
      </c>
      <c r="D16" s="140">
        <v>0.0003826256620197227</v>
      </c>
      <c r="E16" s="141"/>
      <c r="F16" s="114"/>
      <c r="G16" s="114"/>
      <c r="H16" s="114"/>
    </row>
    <row r="17" spans="1:8" s="196" customFormat="1" ht="15">
      <c r="A17" s="111" t="s">
        <v>2224</v>
      </c>
      <c r="B17" s="111" t="s">
        <v>1754</v>
      </c>
      <c r="C17" s="118">
        <v>19970668.27</v>
      </c>
      <c r="D17" s="140">
        <v>0.013186717708454351</v>
      </c>
      <c r="E17" s="141"/>
      <c r="F17" s="114"/>
      <c r="G17" s="114"/>
      <c r="H17" s="114"/>
    </row>
    <row r="18" spans="1:8" s="196" customFormat="1" ht="15">
      <c r="A18" s="111" t="s">
        <v>2225</v>
      </c>
      <c r="B18" s="111" t="s">
        <v>1755</v>
      </c>
      <c r="C18" s="118">
        <v>101071119.98</v>
      </c>
      <c r="D18" s="140">
        <v>0.06673769298224794</v>
      </c>
      <c r="E18" s="141"/>
      <c r="F18" s="114"/>
      <c r="G18" s="114"/>
      <c r="H18" s="114"/>
    </row>
    <row r="19" spans="1:8" s="196" customFormat="1" ht="15">
      <c r="A19" s="111" t="s">
        <v>2226</v>
      </c>
      <c r="B19" s="111" t="s">
        <v>1756</v>
      </c>
      <c r="C19" s="118">
        <v>24685255.52</v>
      </c>
      <c r="D19" s="140">
        <v>0.01629977984223482</v>
      </c>
      <c r="E19" s="141"/>
      <c r="F19" s="114"/>
      <c r="G19" s="114"/>
      <c r="H19" s="114"/>
    </row>
    <row r="20" spans="1:8" s="196" customFormat="1" ht="15">
      <c r="A20" s="111" t="s">
        <v>2227</v>
      </c>
      <c r="B20" s="111" t="s">
        <v>1757</v>
      </c>
      <c r="C20" s="118">
        <v>5967800.24</v>
      </c>
      <c r="D20" s="140">
        <v>0.0039405640332799</v>
      </c>
      <c r="E20" s="141"/>
      <c r="F20" s="114"/>
      <c r="G20" s="114"/>
      <c r="H20" s="114"/>
    </row>
    <row r="21" spans="1:8" s="196" customFormat="1" ht="15">
      <c r="A21" s="111" t="s">
        <v>2228</v>
      </c>
      <c r="B21" s="111" t="s">
        <v>1758</v>
      </c>
      <c r="C21" s="118">
        <v>16054591.22</v>
      </c>
      <c r="D21" s="140">
        <v>0.010600915276370457</v>
      </c>
      <c r="E21" s="141"/>
      <c r="F21" s="114"/>
      <c r="G21" s="114"/>
      <c r="H21" s="114"/>
    </row>
    <row r="22" spans="1:8" s="196" customFormat="1" ht="15">
      <c r="A22" s="111" t="s">
        <v>2229</v>
      </c>
      <c r="B22" s="111" t="s">
        <v>1759</v>
      </c>
      <c r="C22" s="118">
        <v>601521.77</v>
      </c>
      <c r="D22" s="140">
        <v>0.00039718739850060135</v>
      </c>
      <c r="E22" s="141"/>
      <c r="F22" s="114"/>
      <c r="G22" s="114"/>
      <c r="H22" s="114"/>
    </row>
    <row r="23" spans="1:8" s="196" customFormat="1" ht="15">
      <c r="A23" s="111" t="s">
        <v>2230</v>
      </c>
      <c r="B23" s="111" t="s">
        <v>1760</v>
      </c>
      <c r="C23" s="118">
        <v>59059152.94</v>
      </c>
      <c r="D23" s="140">
        <v>0.03899701138645031</v>
      </c>
      <c r="E23" s="141"/>
      <c r="F23" s="114"/>
      <c r="G23" s="114"/>
      <c r="H23" s="114"/>
    </row>
    <row r="24" spans="1:8" s="196" customFormat="1" ht="15">
      <c r="A24" s="111" t="s">
        <v>2231</v>
      </c>
      <c r="B24" s="111" t="s">
        <v>1761</v>
      </c>
      <c r="C24" s="118">
        <v>176292.7</v>
      </c>
      <c r="D24" s="140">
        <v>0.00011640682412483087</v>
      </c>
      <c r="E24" s="141"/>
      <c r="F24" s="114"/>
      <c r="G24" s="114"/>
      <c r="H24" s="114"/>
    </row>
    <row r="25" spans="1:8" s="196" customFormat="1" ht="15">
      <c r="A25" s="111" t="s">
        <v>2232</v>
      </c>
      <c r="B25" s="111" t="s">
        <v>1762</v>
      </c>
      <c r="C25" s="118">
        <v>36606228.85</v>
      </c>
      <c r="D25" s="140">
        <v>0.0241712495390635</v>
      </c>
      <c r="E25" s="141"/>
      <c r="F25" s="114"/>
      <c r="G25" s="114"/>
      <c r="H25" s="114"/>
    </row>
    <row r="26" spans="1:8" s="196" customFormat="1" ht="15">
      <c r="A26" s="111" t="s">
        <v>2233</v>
      </c>
      <c r="B26" s="111" t="s">
        <v>1763</v>
      </c>
      <c r="C26" s="118">
        <v>189008</v>
      </c>
      <c r="D26" s="140">
        <v>0.0001248027911205968</v>
      </c>
      <c r="E26" s="141"/>
      <c r="F26" s="114"/>
      <c r="G26" s="114"/>
      <c r="H26" s="114"/>
    </row>
    <row r="27" spans="1:8" s="196" customFormat="1" ht="15">
      <c r="A27" s="111" t="s">
        <v>2234</v>
      </c>
      <c r="B27" s="111" t="s">
        <v>1764</v>
      </c>
      <c r="C27" s="118">
        <v>7322894.44</v>
      </c>
      <c r="D27" s="140">
        <v>0.00483533853166797</v>
      </c>
      <c r="E27" s="141"/>
      <c r="F27" s="114"/>
      <c r="G27" s="114"/>
      <c r="H27" s="114"/>
    </row>
    <row r="28" spans="1:8" s="196" customFormat="1" ht="15">
      <c r="A28" s="111" t="s">
        <v>2235</v>
      </c>
      <c r="B28" s="111" t="s">
        <v>1765</v>
      </c>
      <c r="C28" s="118">
        <v>9653706.38</v>
      </c>
      <c r="D28" s="140">
        <v>0.006374383628643828</v>
      </c>
      <c r="E28" s="141"/>
      <c r="F28" s="114"/>
      <c r="G28" s="114"/>
      <c r="H28" s="114"/>
    </row>
    <row r="29" spans="1:8" s="196" customFormat="1" ht="15">
      <c r="A29" s="111" t="s">
        <v>2236</v>
      </c>
      <c r="B29" s="111" t="s">
        <v>1766</v>
      </c>
      <c r="C29" s="118">
        <v>2742800.56</v>
      </c>
      <c r="D29" s="140">
        <v>0.0018110829455638697</v>
      </c>
      <c r="E29" s="141"/>
      <c r="F29" s="114"/>
      <c r="G29" s="114"/>
      <c r="H29" s="114"/>
    </row>
    <row r="30" spans="1:8" s="196" customFormat="1" ht="15">
      <c r="A30" s="111" t="s">
        <v>2237</v>
      </c>
      <c r="B30" s="111" t="s">
        <v>1767</v>
      </c>
      <c r="C30" s="118">
        <v>37922971.7</v>
      </c>
      <c r="D30" s="140">
        <v>0.0250407004769502</v>
      </c>
      <c r="E30" s="141"/>
      <c r="F30" s="114"/>
      <c r="G30" s="114"/>
      <c r="H30" s="114"/>
    </row>
    <row r="31" spans="1:8" s="196" customFormat="1" ht="15">
      <c r="A31" s="111" t="s">
        <v>2238</v>
      </c>
      <c r="B31" s="111" t="s">
        <v>1768</v>
      </c>
      <c r="C31" s="118">
        <v>37922971.7</v>
      </c>
      <c r="D31" s="140">
        <v>0.0250407004769502</v>
      </c>
      <c r="E31" s="141"/>
      <c r="F31" s="114"/>
      <c r="G31" s="114"/>
      <c r="H31" s="114"/>
    </row>
    <row r="32" spans="1:8" s="196" customFormat="1" ht="15">
      <c r="A32" s="111" t="s">
        <v>2239</v>
      </c>
      <c r="B32" s="111" t="s">
        <v>1769</v>
      </c>
      <c r="C32" s="118">
        <v>18450661.32</v>
      </c>
      <c r="D32" s="140">
        <v>0.012183050615618569</v>
      </c>
      <c r="E32" s="141"/>
      <c r="F32" s="114"/>
      <c r="G32" s="114"/>
      <c r="H32" s="114"/>
    </row>
    <row r="33" spans="1:8" s="196" customFormat="1" ht="15">
      <c r="A33" s="111" t="s">
        <v>2240</v>
      </c>
      <c r="B33" s="111" t="s">
        <v>1770</v>
      </c>
      <c r="C33" s="118">
        <v>6177664.58</v>
      </c>
      <c r="D33" s="140">
        <v>0.004079138354941851</v>
      </c>
      <c r="E33" s="141"/>
      <c r="F33" s="114"/>
      <c r="G33" s="114"/>
      <c r="H33" s="114"/>
    </row>
    <row r="34" spans="1:8" s="196" customFormat="1" ht="15">
      <c r="A34" s="111" t="s">
        <v>2241</v>
      </c>
      <c r="B34" s="111" t="s">
        <v>1771</v>
      </c>
      <c r="C34" s="118">
        <v>12157740.62</v>
      </c>
      <c r="D34" s="140">
        <v>0.008027808151487</v>
      </c>
      <c r="E34" s="141"/>
      <c r="F34" s="114"/>
      <c r="G34" s="114"/>
      <c r="H34" s="114"/>
    </row>
    <row r="35" spans="1:8" s="196" customFormat="1" ht="15">
      <c r="A35" s="111" t="s">
        <v>2242</v>
      </c>
      <c r="B35" s="111" t="s">
        <v>1772</v>
      </c>
      <c r="C35" s="118">
        <v>4387917.58</v>
      </c>
      <c r="D35" s="140">
        <v>0.0028973607529370954</v>
      </c>
      <c r="E35" s="141"/>
      <c r="F35" s="114"/>
      <c r="G35" s="114"/>
      <c r="H35" s="114"/>
    </row>
    <row r="36" spans="1:8" s="196" customFormat="1" ht="15">
      <c r="A36" s="111" t="s">
        <v>2243</v>
      </c>
      <c r="B36" s="111" t="s">
        <v>1773</v>
      </c>
      <c r="C36" s="118">
        <v>1231817.22</v>
      </c>
      <c r="D36" s="140">
        <v>0.0008133741810209844</v>
      </c>
      <c r="E36" s="141"/>
      <c r="F36" s="114"/>
      <c r="G36" s="114"/>
      <c r="H36" s="114"/>
    </row>
    <row r="37" spans="1:8" s="196" customFormat="1" ht="15">
      <c r="A37" s="111" t="s">
        <v>2244</v>
      </c>
      <c r="B37" s="111" t="s">
        <v>1774</v>
      </c>
      <c r="C37" s="118">
        <v>1032369.01</v>
      </c>
      <c r="D37" s="140">
        <v>0.0006816776745661946</v>
      </c>
      <c r="E37" s="141"/>
      <c r="F37" s="114"/>
      <c r="G37" s="114"/>
      <c r="H37" s="114"/>
    </row>
    <row r="38" spans="1:8" s="196" customFormat="1" ht="15">
      <c r="A38" s="111" t="s">
        <v>2245</v>
      </c>
      <c r="B38" s="111" t="s">
        <v>697</v>
      </c>
      <c r="C38" s="118">
        <v>72852.2</v>
      </c>
      <c r="D38" s="140">
        <v>4.810461937735938E-05</v>
      </c>
      <c r="E38" s="141"/>
      <c r="F38" s="114"/>
      <c r="G38" s="114"/>
      <c r="H38" s="114"/>
    </row>
    <row r="39" spans="1:8" s="196" customFormat="1" ht="15">
      <c r="A39" s="111" t="s">
        <v>2246</v>
      </c>
      <c r="B39" s="111" t="s">
        <v>699</v>
      </c>
      <c r="C39" s="118">
        <v>182842.78</v>
      </c>
      <c r="D39" s="140">
        <v>0.00012073186997507635</v>
      </c>
      <c r="E39" s="141"/>
      <c r="F39" s="114"/>
      <c r="G39" s="114"/>
      <c r="H39" s="114"/>
    </row>
    <row r="40" spans="1:8" s="196" customFormat="1" ht="15">
      <c r="A40" s="111" t="s">
        <v>2247</v>
      </c>
      <c r="B40" s="111" t="s">
        <v>1775</v>
      </c>
      <c r="C40" s="118">
        <v>400</v>
      </c>
      <c r="D40" s="140">
        <v>2.6412171150553793E-07</v>
      </c>
      <c r="E40" s="141"/>
      <c r="F40" s="114"/>
      <c r="G40" s="114"/>
      <c r="H40" s="114"/>
    </row>
    <row r="41" spans="1:8" s="196" customFormat="1" ht="15">
      <c r="A41" s="111" t="s">
        <v>2248</v>
      </c>
      <c r="B41" s="111" t="s">
        <v>701</v>
      </c>
      <c r="C41" s="118">
        <v>2193992.5</v>
      </c>
      <c r="D41" s="140">
        <v>0.0014487026353257849</v>
      </c>
      <c r="E41" s="141"/>
      <c r="F41" s="114"/>
      <c r="G41" s="114"/>
      <c r="H41" s="114"/>
    </row>
    <row r="42" spans="1:8" s="196" customFormat="1" ht="15">
      <c r="A42" s="111" t="s">
        <v>2249</v>
      </c>
      <c r="B42" s="111" t="s">
        <v>1776</v>
      </c>
      <c r="C42" s="118">
        <v>1041182.17</v>
      </c>
      <c r="D42" s="140">
        <v>0.0006874970418236249</v>
      </c>
      <c r="E42" s="141"/>
      <c r="F42" s="114"/>
      <c r="G42" s="114"/>
      <c r="H42" s="114"/>
    </row>
    <row r="43" spans="1:8" s="196" customFormat="1" ht="15">
      <c r="A43" s="111" t="s">
        <v>2250</v>
      </c>
      <c r="B43" s="111" t="s">
        <v>703</v>
      </c>
      <c r="C43" s="118">
        <v>4075.95</v>
      </c>
      <c r="D43" s="140">
        <v>2.691367225027493E-06</v>
      </c>
      <c r="E43" s="141"/>
      <c r="F43" s="114"/>
      <c r="G43" s="114"/>
      <c r="H43" s="114"/>
    </row>
    <row r="44" spans="1:8" s="196" customFormat="1" ht="15">
      <c r="A44" s="111" t="s">
        <v>1777</v>
      </c>
      <c r="B44" s="111" t="s">
        <v>1778</v>
      </c>
      <c r="C44" s="118">
        <v>45136.32</v>
      </c>
      <c r="D44" s="140">
        <v>2.9803705223654104E-05</v>
      </c>
      <c r="E44" s="141"/>
      <c r="F44" s="114"/>
      <c r="G44" s="114"/>
      <c r="H44" s="114"/>
    </row>
    <row r="45" spans="1:8" s="196" customFormat="1" ht="15">
      <c r="A45" s="111" t="s">
        <v>2251</v>
      </c>
      <c r="B45" s="111" t="s">
        <v>1779</v>
      </c>
      <c r="C45" s="118">
        <v>8878.4</v>
      </c>
      <c r="D45" s="140">
        <v>5.8624455085769195E-06</v>
      </c>
      <c r="E45" s="141"/>
      <c r="F45" s="114"/>
      <c r="G45" s="114"/>
      <c r="H45" s="114"/>
    </row>
    <row r="46" spans="1:8" s="196" customFormat="1" ht="15">
      <c r="A46" s="111" t="s">
        <v>2252</v>
      </c>
      <c r="B46" s="111" t="s">
        <v>707</v>
      </c>
      <c r="C46" s="118">
        <v>154172.51</v>
      </c>
      <c r="D46" s="140">
        <v>0.00010180076802076166</v>
      </c>
      <c r="E46" s="141"/>
      <c r="F46" s="114"/>
      <c r="G46" s="114"/>
      <c r="H46" s="114"/>
    </row>
    <row r="47" spans="1:8" s="196" customFormat="1" ht="15">
      <c r="A47" s="111" t="s">
        <v>2253</v>
      </c>
      <c r="B47" s="111" t="s">
        <v>709</v>
      </c>
      <c r="C47" s="118">
        <v>12324.39</v>
      </c>
      <c r="D47" s="140">
        <v>8.13784745015434E-06</v>
      </c>
      <c r="E47" s="141"/>
      <c r="F47" s="114"/>
      <c r="G47" s="114"/>
      <c r="H47" s="114"/>
    </row>
    <row r="48" spans="1:8" s="196" customFormat="1" ht="15">
      <c r="A48" s="111" t="s">
        <v>2254</v>
      </c>
      <c r="B48" s="111" t="s">
        <v>711</v>
      </c>
      <c r="C48" s="118">
        <v>58322.08</v>
      </c>
      <c r="D48" s="140">
        <v>3.851031897040726E-05</v>
      </c>
      <c r="E48" s="141"/>
      <c r="F48" s="114"/>
      <c r="G48" s="114"/>
      <c r="H48" s="114"/>
    </row>
    <row r="49" spans="1:8" s="196" customFormat="1" ht="15">
      <c r="A49" s="111" t="s">
        <v>2255</v>
      </c>
      <c r="B49" s="111" t="s">
        <v>713</v>
      </c>
      <c r="C49" s="118">
        <v>4673.51</v>
      </c>
      <c r="D49" s="140">
        <v>3.0859386498456166E-06</v>
      </c>
      <c r="E49" s="141"/>
      <c r="F49" s="114"/>
      <c r="G49" s="114"/>
      <c r="H49" s="114"/>
    </row>
    <row r="50" spans="1:8" s="196" customFormat="1" ht="15">
      <c r="A50" s="111" t="s">
        <v>2256</v>
      </c>
      <c r="B50" s="111" t="s">
        <v>1780</v>
      </c>
      <c r="C50" s="118">
        <v>23.84</v>
      </c>
      <c r="D50" s="140">
        <v>1.574165400573006E-08</v>
      </c>
      <c r="E50" s="141"/>
      <c r="F50" s="114"/>
      <c r="G50" s="114"/>
      <c r="H50" s="114"/>
    </row>
    <row r="51" spans="1:8" s="196" customFormat="1" ht="15">
      <c r="A51" s="111" t="s">
        <v>2257</v>
      </c>
      <c r="B51" s="111" t="s">
        <v>715</v>
      </c>
      <c r="C51" s="118">
        <v>2996063.8</v>
      </c>
      <c r="D51" s="140">
        <v>0.001978313746589464</v>
      </c>
      <c r="E51" s="141"/>
      <c r="F51" s="114"/>
      <c r="G51" s="114"/>
      <c r="H51" s="114"/>
    </row>
    <row r="52" spans="1:8" s="196" customFormat="1" ht="15">
      <c r="A52" s="111" t="s">
        <v>2258</v>
      </c>
      <c r="B52" s="111" t="s">
        <v>717</v>
      </c>
      <c r="C52" s="118">
        <v>247206.08</v>
      </c>
      <c r="D52" s="140">
        <v>0.00016323123236043732</v>
      </c>
      <c r="E52" s="141"/>
      <c r="F52" s="114"/>
      <c r="G52" s="114"/>
      <c r="H52" s="114"/>
    </row>
    <row r="53" spans="1:8" s="196" customFormat="1" ht="15">
      <c r="A53" s="111" t="s">
        <v>2259</v>
      </c>
      <c r="B53" s="111" t="s">
        <v>719</v>
      </c>
      <c r="C53" s="118">
        <v>736542.31</v>
      </c>
      <c r="D53" s="140">
        <v>0.0004863420387836063</v>
      </c>
      <c r="E53" s="141"/>
      <c r="F53" s="114"/>
      <c r="G53" s="114"/>
      <c r="H53" s="114"/>
    </row>
    <row r="54" spans="1:8" s="196" customFormat="1" ht="15">
      <c r="A54" s="111" t="s">
        <v>2260</v>
      </c>
      <c r="B54" s="111" t="s">
        <v>1781</v>
      </c>
      <c r="C54" s="118">
        <v>200518.65</v>
      </c>
      <c r="D54" s="140">
        <v>0.00013240332256694983</v>
      </c>
      <c r="E54" s="141"/>
      <c r="F54" s="114"/>
      <c r="G54" s="114"/>
      <c r="H54" s="114"/>
    </row>
    <row r="55" spans="1:8" s="196" customFormat="1" ht="15">
      <c r="A55" s="111" t="s">
        <v>2261</v>
      </c>
      <c r="B55" s="111" t="s">
        <v>723</v>
      </c>
      <c r="C55" s="118">
        <v>3848.48</v>
      </c>
      <c r="D55" s="140">
        <v>2.5411678107370815E-06</v>
      </c>
      <c r="E55" s="141"/>
      <c r="F55" s="114"/>
      <c r="G55" s="114"/>
      <c r="H55" s="114"/>
    </row>
    <row r="56" spans="1:8" s="196" customFormat="1" ht="15">
      <c r="A56" s="111" t="s">
        <v>2262</v>
      </c>
      <c r="B56" s="111" t="s">
        <v>1782</v>
      </c>
      <c r="C56" s="118">
        <v>7663.4</v>
      </c>
      <c r="D56" s="140">
        <v>5.0601758098788484E-06</v>
      </c>
      <c r="E56" s="141"/>
      <c r="F56" s="114"/>
      <c r="G56" s="114"/>
      <c r="H56" s="114"/>
    </row>
    <row r="57" spans="1:8" s="196" customFormat="1" ht="15">
      <c r="A57" s="111" t="s">
        <v>2263</v>
      </c>
      <c r="B57" s="111" t="s">
        <v>727</v>
      </c>
      <c r="C57" s="118">
        <v>23766.84</v>
      </c>
      <c r="D57" s="140">
        <v>1.5693346144695698E-05</v>
      </c>
      <c r="E57" s="141"/>
      <c r="F57" s="114"/>
      <c r="G57" s="114"/>
      <c r="H57" s="114"/>
    </row>
    <row r="58" spans="1:8" s="196" customFormat="1" ht="15">
      <c r="A58" s="111" t="s">
        <v>2264</v>
      </c>
      <c r="B58" s="111" t="s">
        <v>1783</v>
      </c>
      <c r="C58" s="118">
        <v>10788.82</v>
      </c>
      <c r="D58" s="140">
        <v>7.123904008812944E-06</v>
      </c>
      <c r="E58" s="141"/>
      <c r="F58" s="114"/>
      <c r="G58" s="114"/>
      <c r="H58" s="114"/>
    </row>
    <row r="59" spans="1:8" s="196" customFormat="1" ht="15">
      <c r="A59" s="111" t="s">
        <v>2265</v>
      </c>
      <c r="B59" s="111" t="s">
        <v>1784</v>
      </c>
      <c r="C59" s="118">
        <v>2639.9</v>
      </c>
      <c r="D59" s="140">
        <v>1.743137265508674E-06</v>
      </c>
      <c r="E59" s="141"/>
      <c r="F59" s="114"/>
      <c r="G59" s="114"/>
      <c r="H59" s="114"/>
    </row>
    <row r="60" spans="1:8" s="196" customFormat="1" ht="15">
      <c r="A60" s="111" t="s">
        <v>2266</v>
      </c>
      <c r="B60" s="111" t="s">
        <v>733</v>
      </c>
      <c r="C60" s="118">
        <v>11586.56</v>
      </c>
      <c r="D60" s="140">
        <v>7.650655144154015E-06</v>
      </c>
      <c r="E60" s="141"/>
      <c r="F60" s="114"/>
      <c r="G60" s="114"/>
      <c r="H60" s="114"/>
    </row>
    <row r="61" spans="1:8" s="196" customFormat="1" ht="15">
      <c r="A61" s="111" t="s">
        <v>2267</v>
      </c>
      <c r="B61" s="111" t="s">
        <v>1785</v>
      </c>
      <c r="C61" s="118">
        <v>36927764.3</v>
      </c>
      <c r="D61" s="140">
        <v>0.024383560772472754</v>
      </c>
      <c r="E61" s="141"/>
      <c r="F61" s="114"/>
      <c r="G61" s="114"/>
      <c r="H61" s="114"/>
    </row>
    <row r="62" spans="1:8" s="196" customFormat="1" ht="15">
      <c r="A62" s="111" t="s">
        <v>2268</v>
      </c>
      <c r="B62" s="111" t="s">
        <v>737</v>
      </c>
      <c r="C62" s="118">
        <v>6904353.99</v>
      </c>
      <c r="D62" s="140">
        <v>0.004558974481697224</v>
      </c>
      <c r="E62" s="141"/>
      <c r="F62" s="114"/>
      <c r="G62" s="114"/>
      <c r="H62" s="114"/>
    </row>
    <row r="63" spans="1:8" s="196" customFormat="1" ht="15">
      <c r="A63" s="111" t="s">
        <v>2269</v>
      </c>
      <c r="B63" s="111" t="s">
        <v>739</v>
      </c>
      <c r="C63" s="118">
        <v>7427012.85</v>
      </c>
      <c r="D63" s="140">
        <v>0.004904088363289058</v>
      </c>
      <c r="E63" s="141"/>
      <c r="F63" s="114"/>
      <c r="G63" s="114"/>
      <c r="H63" s="114"/>
    </row>
    <row r="64" spans="1:8" s="196" customFormat="1" ht="15">
      <c r="A64" s="111" t="s">
        <v>2270</v>
      </c>
      <c r="B64" s="111" t="s">
        <v>1786</v>
      </c>
      <c r="C64" s="118">
        <v>24688.28</v>
      </c>
      <c r="D64" s="140">
        <v>1.6301776919319855E-05</v>
      </c>
      <c r="E64" s="141"/>
      <c r="F64" s="114"/>
      <c r="G64" s="114"/>
      <c r="H64" s="114"/>
    </row>
    <row r="65" spans="1:8" s="196" customFormat="1" ht="15">
      <c r="A65" s="111" t="s">
        <v>2271</v>
      </c>
      <c r="B65" s="111" t="s">
        <v>1787</v>
      </c>
      <c r="C65" s="118">
        <v>2861450.31</v>
      </c>
      <c r="D65" s="140">
        <v>0.0018894278831631302</v>
      </c>
      <c r="E65" s="141"/>
      <c r="F65" s="114"/>
      <c r="G65" s="114"/>
      <c r="H65" s="114"/>
    </row>
    <row r="66" spans="1:8" s="196" customFormat="1" ht="15">
      <c r="A66" s="111" t="s">
        <v>2272</v>
      </c>
      <c r="B66" s="111" t="s">
        <v>745</v>
      </c>
      <c r="C66" s="118">
        <v>142529.13</v>
      </c>
      <c r="D66" s="140">
        <v>9.411259438748828E-05</v>
      </c>
      <c r="E66" s="141"/>
      <c r="F66" s="114"/>
      <c r="G66" s="114"/>
      <c r="H66" s="114"/>
    </row>
    <row r="67" spans="1:8" s="196" customFormat="1" ht="15">
      <c r="A67" s="111" t="s">
        <v>2273</v>
      </c>
      <c r="B67" s="111" t="s">
        <v>749</v>
      </c>
      <c r="C67" s="118">
        <v>51485.01</v>
      </c>
      <c r="D67" s="140">
        <v>3.399577239519934E-05</v>
      </c>
      <c r="E67" s="141"/>
      <c r="F67" s="114"/>
      <c r="G67" s="114"/>
      <c r="H67" s="114"/>
    </row>
    <row r="68" spans="1:8" s="196" customFormat="1" ht="15">
      <c r="A68" s="111" t="s">
        <v>2274</v>
      </c>
      <c r="B68" s="111" t="s">
        <v>1788</v>
      </c>
      <c r="C68" s="118">
        <v>173402.91</v>
      </c>
      <c r="D68" s="140">
        <v>0.0001144986834231019</v>
      </c>
      <c r="E68" s="141"/>
      <c r="F68" s="114"/>
      <c r="G68" s="114"/>
      <c r="H68" s="114"/>
    </row>
    <row r="69" spans="1:8" s="196" customFormat="1" ht="15">
      <c r="A69" s="111" t="s">
        <v>2275</v>
      </c>
      <c r="B69" s="111" t="s">
        <v>753</v>
      </c>
      <c r="C69" s="118">
        <v>106512.12</v>
      </c>
      <c r="D69" s="140">
        <v>7.033040857620809E-05</v>
      </c>
      <c r="E69" s="141"/>
      <c r="F69" s="114"/>
      <c r="G69" s="114"/>
      <c r="H69" s="114"/>
    </row>
    <row r="70" spans="1:8" s="196" customFormat="1" ht="15">
      <c r="A70" s="111" t="s">
        <v>2276</v>
      </c>
      <c r="B70" s="111" t="s">
        <v>1789</v>
      </c>
      <c r="C70" s="118">
        <v>40860.54</v>
      </c>
      <c r="D70" s="140">
        <v>2.6980389394601232E-05</v>
      </c>
      <c r="E70" s="141"/>
      <c r="F70" s="114"/>
      <c r="G70" s="114"/>
      <c r="H70" s="114"/>
    </row>
    <row r="71" spans="1:8" s="196" customFormat="1" ht="15">
      <c r="A71" s="111" t="s">
        <v>2277</v>
      </c>
      <c r="B71" s="111" t="s">
        <v>1790</v>
      </c>
      <c r="C71" s="118">
        <v>12329.07</v>
      </c>
      <c r="D71" s="140">
        <v>8.140937674178956E-06</v>
      </c>
      <c r="E71" s="141"/>
      <c r="F71" s="114"/>
      <c r="G71" s="114"/>
      <c r="H71" s="114"/>
    </row>
    <row r="72" spans="1:8" s="196" customFormat="1" ht="15">
      <c r="A72" s="111" t="s">
        <v>2278</v>
      </c>
      <c r="B72" s="111" t="s">
        <v>1791</v>
      </c>
      <c r="C72" s="118">
        <v>103523.67</v>
      </c>
      <c r="D72" s="140">
        <v>6.835712225433628E-05</v>
      </c>
      <c r="E72" s="141"/>
      <c r="F72" s="114"/>
      <c r="G72" s="114"/>
      <c r="H72" s="114"/>
    </row>
    <row r="73" spans="1:8" s="196" customFormat="1" ht="15">
      <c r="A73" s="111" t="s">
        <v>2279</v>
      </c>
      <c r="B73" s="111" t="s">
        <v>1792</v>
      </c>
      <c r="C73" s="118">
        <v>1316</v>
      </c>
      <c r="D73" s="140">
        <v>8.689604308532198E-07</v>
      </c>
      <c r="E73" s="141"/>
      <c r="F73" s="114"/>
      <c r="G73" s="114"/>
      <c r="H73" s="114"/>
    </row>
    <row r="74" spans="1:8" s="196" customFormat="1" ht="15">
      <c r="A74" s="111" t="s">
        <v>2280</v>
      </c>
      <c r="B74" s="111" t="s">
        <v>1793</v>
      </c>
      <c r="C74" s="118">
        <v>15903270.79</v>
      </c>
      <c r="D74" s="140">
        <v>0.010500997748977071</v>
      </c>
      <c r="E74" s="141"/>
      <c r="F74" s="114"/>
      <c r="G74" s="114"/>
      <c r="H74" s="114"/>
    </row>
    <row r="75" spans="1:8" s="196" customFormat="1" ht="15">
      <c r="A75" s="111" t="s">
        <v>2281</v>
      </c>
      <c r="B75" s="111" t="s">
        <v>1794</v>
      </c>
      <c r="C75" s="118">
        <v>10869.88</v>
      </c>
      <c r="D75" s="140">
        <v>7.177428273649541E-06</v>
      </c>
      <c r="E75" s="141"/>
      <c r="F75" s="114"/>
      <c r="G75" s="114"/>
      <c r="H75" s="114"/>
    </row>
    <row r="76" spans="1:8" s="196" customFormat="1" ht="15">
      <c r="A76" s="111" t="s">
        <v>2282</v>
      </c>
      <c r="B76" s="111" t="s">
        <v>1795</v>
      </c>
      <c r="C76" s="118">
        <v>13613.74</v>
      </c>
      <c r="D76" s="140">
        <v>8.989210771978506E-06</v>
      </c>
      <c r="E76" s="141"/>
      <c r="F76" s="114"/>
      <c r="G76" s="114"/>
      <c r="H76" s="114"/>
    </row>
    <row r="77" spans="1:8" s="196" customFormat="1" ht="15">
      <c r="A77" s="111" t="s">
        <v>2283</v>
      </c>
      <c r="B77" s="111" t="s">
        <v>1796</v>
      </c>
      <c r="C77" s="118">
        <v>99796621.96</v>
      </c>
      <c r="D77" s="140">
        <v>0.06589613648636587</v>
      </c>
      <c r="E77" s="141"/>
      <c r="F77" s="114"/>
      <c r="G77" s="114"/>
      <c r="H77" s="114"/>
    </row>
    <row r="78" spans="1:8" s="196" customFormat="1" ht="15">
      <c r="A78" s="111" t="s">
        <v>2284</v>
      </c>
      <c r="B78" s="111" t="s">
        <v>1797</v>
      </c>
      <c r="C78" s="118">
        <v>1802.15</v>
      </c>
      <c r="D78" s="140">
        <v>1.1899673559742631E-06</v>
      </c>
      <c r="E78" s="141"/>
      <c r="F78" s="114"/>
      <c r="G78" s="114"/>
      <c r="H78" s="114"/>
    </row>
    <row r="79" spans="1:8" s="196" customFormat="1" ht="15">
      <c r="A79" s="111" t="s">
        <v>2285</v>
      </c>
      <c r="B79" s="111" t="s">
        <v>1798</v>
      </c>
      <c r="C79" s="118">
        <v>16151.46</v>
      </c>
      <c r="D79" s="140">
        <v>1.0664878146283088E-05</v>
      </c>
      <c r="E79" s="141"/>
      <c r="F79" s="114"/>
      <c r="G79" s="114"/>
      <c r="H79" s="114"/>
    </row>
    <row r="80" spans="1:8" s="196" customFormat="1" ht="15">
      <c r="A80" s="111" t="s">
        <v>2286</v>
      </c>
      <c r="B80" s="111" t="s">
        <v>1799</v>
      </c>
      <c r="C80" s="118">
        <v>1954083.79</v>
      </c>
      <c r="D80" s="140">
        <v>0.0012902898876000705</v>
      </c>
      <c r="E80" s="141"/>
      <c r="F80" s="114"/>
      <c r="G80" s="114"/>
      <c r="H80" s="114"/>
    </row>
    <row r="81" spans="1:8" s="196" customFormat="1" ht="15">
      <c r="A81" s="111" t="s">
        <v>2287</v>
      </c>
      <c r="B81" s="111" t="s">
        <v>1800</v>
      </c>
      <c r="C81" s="118">
        <v>729691.29</v>
      </c>
      <c r="D81" s="140">
        <v>0.00048181828096370956</v>
      </c>
      <c r="E81" s="141"/>
      <c r="F81" s="114"/>
      <c r="G81" s="114"/>
      <c r="H81" s="114"/>
    </row>
    <row r="82" spans="1:8" s="196" customFormat="1" ht="15">
      <c r="A82" s="111" t="s">
        <v>2288</v>
      </c>
      <c r="B82" s="111" t="s">
        <v>1801</v>
      </c>
      <c r="C82" s="118">
        <v>2131238.83</v>
      </c>
      <c r="D82" s="140">
        <v>0.0014072661185166506</v>
      </c>
      <c r="E82" s="141"/>
      <c r="F82" s="114"/>
      <c r="G82" s="114"/>
      <c r="H82" s="114"/>
    </row>
    <row r="83" spans="1:8" s="196" customFormat="1" ht="15">
      <c r="A83" s="111" t="s">
        <v>2289</v>
      </c>
      <c r="B83" s="111" t="s">
        <v>1802</v>
      </c>
      <c r="C83" s="118">
        <v>607738.26</v>
      </c>
      <c r="D83" s="140">
        <v>0.000401292173446494</v>
      </c>
      <c r="E83" s="141"/>
      <c r="F83" s="114"/>
      <c r="G83" s="114"/>
      <c r="H83" s="114"/>
    </row>
    <row r="84" spans="1:8" s="196" customFormat="1" ht="15">
      <c r="A84" s="111" t="s">
        <v>2290</v>
      </c>
      <c r="B84" s="111" t="s">
        <v>1803</v>
      </c>
      <c r="C84" s="118">
        <v>5068206.39</v>
      </c>
      <c r="D84" s="140">
        <v>0.0033465583649752596</v>
      </c>
      <c r="E84" s="141"/>
      <c r="F84" s="114"/>
      <c r="G84" s="114"/>
      <c r="H84" s="114"/>
    </row>
    <row r="85" spans="1:8" s="196" customFormat="1" ht="15">
      <c r="A85" s="111" t="s">
        <v>2291</v>
      </c>
      <c r="B85" s="111" t="s">
        <v>1804</v>
      </c>
      <c r="C85" s="118">
        <v>289186.72</v>
      </c>
      <c r="D85" s="140">
        <v>0.00019095122857768192</v>
      </c>
      <c r="E85" s="141"/>
      <c r="F85" s="114"/>
      <c r="G85" s="114"/>
      <c r="H85" s="114"/>
    </row>
    <row r="86" spans="1:8" s="196" customFormat="1" ht="15">
      <c r="A86" s="111" t="s">
        <v>2292</v>
      </c>
      <c r="B86" s="111" t="s">
        <v>1805</v>
      </c>
      <c r="C86" s="118">
        <v>117460</v>
      </c>
      <c r="D86" s="140">
        <v>7.755934058360122E-05</v>
      </c>
      <c r="E86" s="141"/>
      <c r="F86" s="114"/>
      <c r="G86" s="114"/>
      <c r="H86" s="114"/>
    </row>
    <row r="87" spans="1:8" s="196" customFormat="1" ht="15">
      <c r="A87" s="111" t="s">
        <v>2293</v>
      </c>
      <c r="B87" s="111" t="s">
        <v>1806</v>
      </c>
      <c r="C87" s="118">
        <v>389317.46</v>
      </c>
      <c r="D87" s="140">
        <v>0.00025706798463547204</v>
      </c>
      <c r="E87" s="141"/>
      <c r="F87" s="114"/>
      <c r="G87" s="114"/>
      <c r="H87" s="114"/>
    </row>
    <row r="88" spans="1:8" s="196" customFormat="1" ht="15">
      <c r="A88" s="111" t="s">
        <v>2294</v>
      </c>
      <c r="B88" s="111" t="s">
        <v>1807</v>
      </c>
      <c r="C88" s="118">
        <v>31772.99</v>
      </c>
      <c r="D88" s="140">
        <v>2.0979841246120857E-05</v>
      </c>
      <c r="E88" s="141"/>
      <c r="F88" s="114"/>
      <c r="G88" s="114"/>
      <c r="H88" s="114"/>
    </row>
    <row r="89" spans="1:8" s="196" customFormat="1" ht="15">
      <c r="A89" s="111" t="s">
        <v>2295</v>
      </c>
      <c r="B89" s="111" t="s">
        <v>1808</v>
      </c>
      <c r="C89" s="118">
        <v>904800</v>
      </c>
      <c r="D89" s="140">
        <v>0.0005974433114255268</v>
      </c>
      <c r="E89" s="141"/>
      <c r="F89" s="114"/>
      <c r="G89" s="114"/>
      <c r="H89" s="114"/>
    </row>
    <row r="90" spans="1:8" s="196" customFormat="1" ht="15">
      <c r="A90" s="111" t="s">
        <v>2296</v>
      </c>
      <c r="B90" s="111" t="s">
        <v>1809</v>
      </c>
      <c r="C90" s="118">
        <v>80980.99</v>
      </c>
      <c r="D90" s="140">
        <v>5.347209419553214E-05</v>
      </c>
      <c r="E90" s="141"/>
      <c r="F90" s="114"/>
      <c r="G90" s="114"/>
      <c r="H90" s="114"/>
    </row>
    <row r="91" spans="1:8" s="196" customFormat="1" ht="15">
      <c r="A91" s="111" t="s">
        <v>2297</v>
      </c>
      <c r="B91" s="111" t="s">
        <v>1810</v>
      </c>
      <c r="C91" s="118">
        <v>1109050.26</v>
      </c>
      <c r="D91" s="140">
        <v>0.0007323106320421546</v>
      </c>
      <c r="E91" s="141"/>
      <c r="F91" s="114"/>
      <c r="G91" s="114"/>
      <c r="H91" s="114"/>
    </row>
    <row r="92" spans="1:8" s="196" customFormat="1" ht="15">
      <c r="A92" s="111" t="s">
        <v>2298</v>
      </c>
      <c r="B92" s="111" t="s">
        <v>1811</v>
      </c>
      <c r="C92" s="118">
        <v>313561.25</v>
      </c>
      <c r="D92" s="140">
        <v>0.00020704583502953965</v>
      </c>
      <c r="E92" s="141"/>
      <c r="F92" s="114"/>
      <c r="G92" s="114"/>
      <c r="H92" s="114"/>
    </row>
    <row r="93" spans="1:8" s="196" customFormat="1" ht="15">
      <c r="A93" s="111" t="s">
        <v>2299</v>
      </c>
      <c r="B93" s="111" t="s">
        <v>1812</v>
      </c>
      <c r="C93" s="118">
        <v>8937</v>
      </c>
      <c r="D93" s="140">
        <v>5.901139339312481E-06</v>
      </c>
      <c r="E93" s="141"/>
      <c r="F93" s="114"/>
      <c r="G93" s="114"/>
      <c r="H93" s="114"/>
    </row>
    <row r="94" spans="1:8" s="196" customFormat="1" ht="15">
      <c r="A94" s="111" t="s">
        <v>2300</v>
      </c>
      <c r="B94" s="111" t="s">
        <v>1813</v>
      </c>
      <c r="C94" s="118">
        <v>575271.96</v>
      </c>
      <c r="D94" s="140">
        <v>0.00037985453664086336</v>
      </c>
      <c r="E94" s="141"/>
      <c r="F94" s="114"/>
      <c r="G94" s="114"/>
      <c r="H94" s="114"/>
    </row>
    <row r="95" spans="1:8" s="196" customFormat="1" ht="15">
      <c r="A95" s="111" t="s">
        <v>2301</v>
      </c>
      <c r="B95" s="111" t="s">
        <v>1814</v>
      </c>
      <c r="C95" s="118">
        <v>5072391.33</v>
      </c>
      <c r="D95" s="140">
        <v>0.0033493216987636296</v>
      </c>
      <c r="E95" s="141"/>
      <c r="F95" s="114"/>
      <c r="G95" s="114"/>
      <c r="H95" s="114"/>
    </row>
    <row r="96" spans="1:8" s="196" customFormat="1" ht="15">
      <c r="A96" s="111" t="s">
        <v>2302</v>
      </c>
      <c r="B96" s="111" t="s">
        <v>1815</v>
      </c>
      <c r="C96" s="118">
        <v>560434.42</v>
      </c>
      <c r="D96" s="140">
        <v>0.0003700572454925337</v>
      </c>
      <c r="E96" s="141"/>
      <c r="F96" s="114"/>
      <c r="G96" s="114"/>
      <c r="H96" s="114"/>
    </row>
    <row r="97" spans="1:8" s="196" customFormat="1" ht="15">
      <c r="A97" s="111" t="s">
        <v>2303</v>
      </c>
      <c r="B97" s="111" t="s">
        <v>1816</v>
      </c>
      <c r="C97" s="118">
        <v>2617304.25</v>
      </c>
      <c r="D97" s="140">
        <v>0.0017282171951017958</v>
      </c>
      <c r="E97" s="141"/>
      <c r="F97" s="114"/>
      <c r="G97" s="114"/>
      <c r="H97" s="114"/>
    </row>
    <row r="98" spans="1:8" s="196" customFormat="1" ht="15">
      <c r="A98" s="111" t="s">
        <v>2304</v>
      </c>
      <c r="B98" s="111" t="s">
        <v>1817</v>
      </c>
      <c r="C98" s="118">
        <v>396003.48</v>
      </c>
      <c r="D98" s="140">
        <v>0.00026148279224937266</v>
      </c>
      <c r="E98" s="141"/>
      <c r="F98" s="114"/>
      <c r="G98" s="114"/>
      <c r="H98" s="114"/>
    </row>
    <row r="99" spans="1:8" s="196" customFormat="1" ht="15">
      <c r="A99" s="111" t="s">
        <v>2305</v>
      </c>
      <c r="B99" s="111" t="s">
        <v>1818</v>
      </c>
      <c r="C99" s="118">
        <v>1919893.98</v>
      </c>
      <c r="D99" s="140">
        <v>0.0012677142097669476</v>
      </c>
      <c r="E99" s="141"/>
      <c r="F99" s="114"/>
      <c r="G99" s="114"/>
      <c r="H99" s="114"/>
    </row>
    <row r="100" spans="1:8" s="196" customFormat="1" ht="15">
      <c r="A100" s="111" t="s">
        <v>2306</v>
      </c>
      <c r="B100" s="111" t="s">
        <v>1819</v>
      </c>
      <c r="C100" s="118">
        <v>2361.23</v>
      </c>
      <c r="D100" s="140">
        <v>1.5591302721455534E-06</v>
      </c>
      <c r="E100" s="141"/>
      <c r="F100" s="114"/>
      <c r="G100" s="114"/>
      <c r="H100" s="114"/>
    </row>
    <row r="101" spans="1:8" s="196" customFormat="1" ht="15">
      <c r="A101" s="111" t="s">
        <v>2307</v>
      </c>
      <c r="B101" s="111" t="s">
        <v>1820</v>
      </c>
      <c r="C101" s="118">
        <v>1353948.84</v>
      </c>
      <c r="D101" s="140">
        <v>0.0008940182122793444</v>
      </c>
      <c r="E101" s="141"/>
      <c r="F101" s="114"/>
      <c r="G101" s="114"/>
      <c r="H101" s="114"/>
    </row>
    <row r="102" spans="1:8" s="196" customFormat="1" ht="15">
      <c r="A102" s="111" t="s">
        <v>2308</v>
      </c>
      <c r="B102" s="111" t="s">
        <v>1821</v>
      </c>
      <c r="C102" s="118">
        <v>1393160</v>
      </c>
      <c r="D102" s="140">
        <v>0.0009199095090026381</v>
      </c>
      <c r="E102" s="141"/>
      <c r="F102" s="114"/>
      <c r="G102" s="114"/>
      <c r="H102" s="114"/>
    </row>
    <row r="103" spans="1:8" s="196" customFormat="1" ht="15">
      <c r="A103" s="111" t="s">
        <v>2309</v>
      </c>
      <c r="B103" s="111" t="s">
        <v>1822</v>
      </c>
      <c r="C103" s="118">
        <v>12200010.46</v>
      </c>
      <c r="D103" s="140">
        <v>0.008055719107701663</v>
      </c>
      <c r="E103" s="141"/>
      <c r="F103" s="114"/>
      <c r="G103" s="114"/>
      <c r="H103" s="114"/>
    </row>
    <row r="104" spans="1:8" s="196" customFormat="1" ht="15">
      <c r="A104" s="111" t="s">
        <v>2310</v>
      </c>
      <c r="B104" s="111" t="s">
        <v>1823</v>
      </c>
      <c r="C104" s="118">
        <v>870</v>
      </c>
      <c r="D104" s="140">
        <v>5.744647225245451E-07</v>
      </c>
      <c r="E104" s="141"/>
      <c r="F104" s="114"/>
      <c r="G104" s="114"/>
      <c r="H104" s="114"/>
    </row>
    <row r="105" spans="1:8" s="196" customFormat="1" ht="15">
      <c r="A105" s="111" t="s">
        <v>2311</v>
      </c>
      <c r="B105" s="111" t="s">
        <v>1824</v>
      </c>
      <c r="C105" s="118">
        <v>849226.12</v>
      </c>
      <c r="D105" s="140">
        <v>0.0005607476406740184</v>
      </c>
      <c r="E105" s="141"/>
      <c r="F105" s="114"/>
      <c r="G105" s="114"/>
      <c r="H105" s="114"/>
    </row>
    <row r="106" spans="1:8" s="196" customFormat="1" ht="15">
      <c r="A106" s="111" t="s">
        <v>2312</v>
      </c>
      <c r="B106" s="111" t="s">
        <v>1825</v>
      </c>
      <c r="C106" s="118">
        <v>92471.77</v>
      </c>
      <c r="D106" s="140">
        <v>6.105950539586615E-05</v>
      </c>
      <c r="E106" s="141"/>
      <c r="F106" s="114"/>
      <c r="G106" s="114"/>
      <c r="H106" s="114"/>
    </row>
    <row r="107" spans="1:8" s="196" customFormat="1" ht="15">
      <c r="A107" s="111" t="s">
        <v>2313</v>
      </c>
      <c r="B107" s="111" t="s">
        <v>1826</v>
      </c>
      <c r="C107" s="118">
        <v>285671.38</v>
      </c>
      <c r="D107" s="140">
        <v>0.00018863003453437226</v>
      </c>
      <c r="E107" s="141"/>
      <c r="F107" s="114"/>
      <c r="G107" s="114"/>
      <c r="H107" s="114"/>
    </row>
    <row r="108" spans="1:8" s="196" customFormat="1" ht="15">
      <c r="A108" s="111" t="s">
        <v>2314</v>
      </c>
      <c r="B108" s="111" t="s">
        <v>1827</v>
      </c>
      <c r="C108" s="118">
        <v>82894.37</v>
      </c>
      <c r="D108" s="140">
        <v>5.4735507196433294E-05</v>
      </c>
      <c r="E108" s="141"/>
      <c r="F108" s="114"/>
      <c r="G108" s="114"/>
      <c r="H108" s="114"/>
    </row>
    <row r="109" spans="1:8" s="196" customFormat="1" ht="15">
      <c r="A109" s="111" t="s">
        <v>2315</v>
      </c>
      <c r="B109" s="111" t="s">
        <v>1828</v>
      </c>
      <c r="C109" s="118">
        <v>177764.76</v>
      </c>
      <c r="D109" s="140">
        <v>0.00011737883164142798</v>
      </c>
      <c r="E109" s="141"/>
      <c r="F109" s="114"/>
      <c r="G109" s="114"/>
      <c r="H109" s="114"/>
    </row>
    <row r="110" spans="1:8" s="196" customFormat="1" ht="15">
      <c r="A110" s="111" t="s">
        <v>2316</v>
      </c>
      <c r="B110" s="111" t="s">
        <v>1829</v>
      </c>
      <c r="C110" s="118">
        <v>3589223.86</v>
      </c>
      <c r="D110" s="140">
        <v>0.002369979872199283</v>
      </c>
      <c r="E110" s="141"/>
      <c r="F110" s="114"/>
      <c r="G110" s="114"/>
      <c r="H110" s="114"/>
    </row>
    <row r="111" spans="1:8" s="196" customFormat="1" ht="15">
      <c r="A111" s="111" t="s">
        <v>2317</v>
      </c>
      <c r="B111" s="111" t="s">
        <v>1830</v>
      </c>
      <c r="C111" s="118">
        <v>13248.36</v>
      </c>
      <c r="D111" s="140">
        <v>8.747948794603772E-06</v>
      </c>
      <c r="E111" s="141"/>
      <c r="F111" s="114"/>
      <c r="G111" s="114"/>
      <c r="H111" s="114"/>
    </row>
    <row r="112" spans="1:8" s="196" customFormat="1" ht="15">
      <c r="A112" s="111" t="s">
        <v>2318</v>
      </c>
      <c r="B112" s="111" t="s">
        <v>1831</v>
      </c>
      <c r="C112" s="118">
        <v>715671.74</v>
      </c>
      <c r="D112" s="140">
        <v>0.00047256111211236586</v>
      </c>
      <c r="E112" s="141"/>
      <c r="F112" s="114"/>
      <c r="G112" s="114"/>
      <c r="H112" s="114"/>
    </row>
    <row r="113" spans="1:8" s="196" customFormat="1" ht="15">
      <c r="A113" s="111" t="s">
        <v>2319</v>
      </c>
      <c r="B113" s="111" t="s">
        <v>1832</v>
      </c>
      <c r="C113" s="118">
        <v>110920258.96</v>
      </c>
      <c r="D113" s="140">
        <v>0.0732411215928817</v>
      </c>
      <c r="E113" s="141"/>
      <c r="F113" s="114"/>
      <c r="G113" s="114"/>
      <c r="H113" s="114"/>
    </row>
    <row r="114" spans="1:8" s="196" customFormat="1" ht="15">
      <c r="A114" s="111" t="s">
        <v>2320</v>
      </c>
      <c r="B114" s="111" t="s">
        <v>1833</v>
      </c>
      <c r="C114" s="118">
        <v>14273606.16</v>
      </c>
      <c r="D114" s="140">
        <v>0.009424923220837973</v>
      </c>
      <c r="E114" s="141"/>
      <c r="F114" s="114"/>
      <c r="G114" s="114"/>
      <c r="H114" s="114"/>
    </row>
    <row r="115" spans="1:8" s="196" customFormat="1" ht="15">
      <c r="A115" s="111" t="s">
        <v>2321</v>
      </c>
      <c r="B115" s="111" t="s">
        <v>1834</v>
      </c>
      <c r="C115" s="118">
        <v>11988235.9</v>
      </c>
      <c r="D115" s="140">
        <v>0.007915883459600332</v>
      </c>
      <c r="E115" s="141"/>
      <c r="F115" s="114"/>
      <c r="G115" s="114"/>
      <c r="H115" s="114"/>
    </row>
    <row r="116" spans="1:8" s="196" customFormat="1" ht="15">
      <c r="A116" s="111" t="s">
        <v>2322</v>
      </c>
      <c r="B116" s="111" t="s">
        <v>1835</v>
      </c>
      <c r="C116" s="118">
        <v>1101469.68</v>
      </c>
      <c r="D116" s="140">
        <v>0.0007273051426326429</v>
      </c>
      <c r="E116" s="141"/>
      <c r="F116" s="114"/>
      <c r="G116" s="114"/>
      <c r="H116" s="114"/>
    </row>
    <row r="117" spans="1:8" s="196" customFormat="1" ht="15">
      <c r="A117" s="111" t="s">
        <v>2323</v>
      </c>
      <c r="B117" s="111" t="s">
        <v>1836</v>
      </c>
      <c r="C117" s="118">
        <v>523276</v>
      </c>
      <c r="D117" s="140">
        <v>0.00034552138177442967</v>
      </c>
      <c r="E117" s="141"/>
      <c r="F117" s="114"/>
      <c r="G117" s="114"/>
      <c r="H117" s="114"/>
    </row>
    <row r="118" spans="1:8" s="196" customFormat="1" ht="15">
      <c r="A118" s="111" t="s">
        <v>2324</v>
      </c>
      <c r="B118" s="111" t="s">
        <v>1837</v>
      </c>
      <c r="C118" s="118">
        <v>176179.81</v>
      </c>
      <c r="D118" s="140">
        <v>0.00011633228237480122</v>
      </c>
      <c r="E118" s="141"/>
      <c r="F118" s="114"/>
      <c r="G118" s="114"/>
      <c r="H118" s="114"/>
    </row>
    <row r="119" spans="1:8" s="196" customFormat="1" ht="15">
      <c r="A119" s="111" t="s">
        <v>2325</v>
      </c>
      <c r="B119" s="111" t="s">
        <v>1838</v>
      </c>
      <c r="C119" s="118">
        <v>151739.1</v>
      </c>
      <c r="D119" s="140">
        <v>0.00010019397698577494</v>
      </c>
      <c r="E119" s="141"/>
      <c r="F119" s="114"/>
      <c r="G119" s="114"/>
      <c r="H119" s="114"/>
    </row>
    <row r="120" spans="1:8" s="196" customFormat="1" ht="15">
      <c r="A120" s="111" t="s">
        <v>2326</v>
      </c>
      <c r="B120" s="111" t="s">
        <v>1839</v>
      </c>
      <c r="C120" s="118">
        <v>96251.4</v>
      </c>
      <c r="D120" s="140">
        <v>6.355521125701034E-05</v>
      </c>
      <c r="E120" s="141"/>
      <c r="F120" s="114"/>
      <c r="G120" s="114"/>
      <c r="H120" s="114"/>
    </row>
    <row r="121" spans="1:8" s="196" customFormat="1" ht="15">
      <c r="A121" s="111" t="s">
        <v>2327</v>
      </c>
      <c r="B121" s="111" t="s">
        <v>1840</v>
      </c>
      <c r="C121" s="118">
        <v>115032</v>
      </c>
      <c r="D121" s="140">
        <v>7.59561217947626E-05</v>
      </c>
      <c r="E121" s="141"/>
      <c r="F121" s="114"/>
      <c r="G121" s="114"/>
      <c r="H121" s="114"/>
    </row>
    <row r="122" spans="1:8" s="196" customFormat="1" ht="15">
      <c r="A122" s="111" t="s">
        <v>2328</v>
      </c>
      <c r="B122" s="111" t="s">
        <v>1841</v>
      </c>
      <c r="C122" s="118">
        <v>245040.81</v>
      </c>
      <c r="D122" s="140">
        <v>0.00016180149531475833</v>
      </c>
      <c r="E122" s="141"/>
      <c r="F122" s="114"/>
      <c r="G122" s="114"/>
      <c r="H122" s="114"/>
    </row>
    <row r="123" spans="1:8" s="196" customFormat="1" ht="15">
      <c r="A123" s="111" t="s">
        <v>2329</v>
      </c>
      <c r="B123" s="111" t="s">
        <v>1842</v>
      </c>
      <c r="C123" s="118">
        <v>161723.98</v>
      </c>
      <c r="D123" s="140">
        <v>0.00010678703597271848</v>
      </c>
      <c r="E123" s="141"/>
      <c r="F123" s="114"/>
      <c r="G123" s="114"/>
      <c r="H123" s="114"/>
    </row>
    <row r="124" spans="1:8" s="196" customFormat="1" ht="15">
      <c r="A124" s="111" t="s">
        <v>2330</v>
      </c>
      <c r="B124" s="111" t="s">
        <v>1843</v>
      </c>
      <c r="C124" s="118">
        <v>66045.22</v>
      </c>
      <c r="D124" s="140">
        <v>4.360994135789946E-05</v>
      </c>
      <c r="E124" s="141"/>
      <c r="F124" s="114"/>
      <c r="G124" s="114"/>
      <c r="H124" s="114"/>
    </row>
    <row r="125" spans="1:8" s="196" customFormat="1" ht="15">
      <c r="A125" s="111" t="s">
        <v>2331</v>
      </c>
      <c r="B125" s="111" t="s">
        <v>1844</v>
      </c>
      <c r="C125" s="118">
        <v>22936.68</v>
      </c>
      <c r="D125" s="140">
        <v>1.5145187944637104E-05</v>
      </c>
      <c r="E125" s="141"/>
      <c r="F125" s="114"/>
      <c r="G125" s="114"/>
      <c r="H125" s="114"/>
    </row>
    <row r="126" spans="1:8" s="196" customFormat="1" ht="15">
      <c r="A126" s="111" t="s">
        <v>2332</v>
      </c>
      <c r="B126" s="111" t="s">
        <v>1845</v>
      </c>
      <c r="C126" s="118">
        <v>283272.75</v>
      </c>
      <c r="D126" s="140">
        <v>0.00018704620888220094</v>
      </c>
      <c r="E126" s="141"/>
      <c r="F126" s="114"/>
      <c r="G126" s="114"/>
      <c r="H126" s="114"/>
    </row>
    <row r="127" spans="1:8" s="196" customFormat="1" ht="15">
      <c r="A127" s="111" t="s">
        <v>2333</v>
      </c>
      <c r="B127" s="111" t="s">
        <v>1846</v>
      </c>
      <c r="C127" s="118">
        <v>479535.26</v>
      </c>
      <c r="D127" s="140">
        <v>0.0003166391839961328</v>
      </c>
      <c r="E127" s="141"/>
      <c r="F127" s="114"/>
      <c r="G127" s="114"/>
      <c r="H127" s="114"/>
    </row>
    <row r="128" spans="1:8" s="196" customFormat="1" ht="15">
      <c r="A128" s="111" t="s">
        <v>2334</v>
      </c>
      <c r="B128" s="111" t="s">
        <v>1847</v>
      </c>
      <c r="C128" s="118">
        <v>2190237.84</v>
      </c>
      <c r="D128" s="140">
        <v>0.0014462234172624812</v>
      </c>
      <c r="E128" s="141"/>
      <c r="F128" s="114"/>
      <c r="G128" s="114"/>
      <c r="H128" s="114"/>
    </row>
    <row r="129" spans="1:8" s="196" customFormat="1" ht="15">
      <c r="A129" s="111" t="s">
        <v>2335</v>
      </c>
      <c r="B129" s="111" t="s">
        <v>1848</v>
      </c>
      <c r="C129" s="118">
        <v>6438.88</v>
      </c>
      <c r="D129" s="140">
        <v>4.2516200144469455E-06</v>
      </c>
      <c r="E129" s="141"/>
      <c r="F129" s="114"/>
      <c r="G129" s="114"/>
      <c r="H129" s="114"/>
    </row>
    <row r="130" spans="1:8" s="196" customFormat="1" ht="15">
      <c r="A130" s="111" t="s">
        <v>2336</v>
      </c>
      <c r="B130" s="111" t="s">
        <v>1849</v>
      </c>
      <c r="C130" s="118">
        <v>900354.92</v>
      </c>
      <c r="D130" s="140">
        <v>0.0005945082060820792</v>
      </c>
      <c r="E130" s="141"/>
      <c r="F130" s="114"/>
      <c r="G130" s="114"/>
      <c r="H130" s="114"/>
    </row>
    <row r="131" spans="1:8" s="196" customFormat="1" ht="15">
      <c r="A131" s="111" t="s">
        <v>2337</v>
      </c>
      <c r="B131" s="111" t="s">
        <v>1850</v>
      </c>
      <c r="C131" s="118">
        <v>233015.62</v>
      </c>
      <c r="D131" s="140">
        <v>0.00015386121090481015</v>
      </c>
      <c r="E131" s="141"/>
      <c r="F131" s="114"/>
      <c r="G131" s="114"/>
      <c r="H131" s="114"/>
    </row>
    <row r="132" spans="1:8" s="196" customFormat="1" ht="15">
      <c r="A132" s="111" t="s">
        <v>2338</v>
      </c>
      <c r="B132" s="111" t="s">
        <v>1851</v>
      </c>
      <c r="C132" s="118">
        <v>1346515.1</v>
      </c>
      <c r="D132" s="140">
        <v>0.0008891096819501265</v>
      </c>
      <c r="E132" s="141"/>
      <c r="F132" s="114"/>
      <c r="G132" s="114"/>
      <c r="H132" s="114"/>
    </row>
    <row r="133" spans="1:8" s="196" customFormat="1" ht="15">
      <c r="A133" s="111" t="s">
        <v>2339</v>
      </c>
      <c r="B133" s="111" t="s">
        <v>1852</v>
      </c>
      <c r="C133" s="118">
        <v>8.04</v>
      </c>
      <c r="D133" s="140">
        <v>5.308846401261312E-09</v>
      </c>
      <c r="E133" s="141"/>
      <c r="F133" s="114"/>
      <c r="G133" s="114"/>
      <c r="H133" s="114"/>
    </row>
    <row r="134" spans="1:8" s="196" customFormat="1" ht="15">
      <c r="A134" s="111" t="s">
        <v>2340</v>
      </c>
      <c r="B134" s="111" t="s">
        <v>1853</v>
      </c>
      <c r="C134" s="118">
        <v>48381729.58</v>
      </c>
      <c r="D134" s="140">
        <v>0.031946663055669275</v>
      </c>
      <c r="E134" s="141"/>
      <c r="F134" s="114"/>
      <c r="G134" s="114"/>
      <c r="H134" s="114"/>
    </row>
    <row r="135" spans="1:8" s="196" customFormat="1" ht="15">
      <c r="A135" s="111" t="s">
        <v>2341</v>
      </c>
      <c r="B135" s="111" t="s">
        <v>1854</v>
      </c>
      <c r="C135" s="118">
        <v>9526865.73</v>
      </c>
      <c r="D135" s="140">
        <v>0.00629063020472764</v>
      </c>
      <c r="E135" s="141"/>
      <c r="F135" s="114"/>
      <c r="G135" s="114"/>
      <c r="H135" s="114"/>
    </row>
    <row r="136" spans="1:8" s="196" customFormat="1" ht="15">
      <c r="A136" s="111" t="s">
        <v>2342</v>
      </c>
      <c r="B136" s="111" t="s">
        <v>1855</v>
      </c>
      <c r="C136" s="118">
        <v>2199.21</v>
      </c>
      <c r="D136" s="140">
        <v>1.4521477729002352E-06</v>
      </c>
      <c r="E136" s="141"/>
      <c r="F136" s="114"/>
      <c r="G136" s="114"/>
      <c r="H136" s="114"/>
    </row>
    <row r="137" spans="1:8" s="196" customFormat="1" ht="15">
      <c r="A137" s="111" t="s">
        <v>2343</v>
      </c>
      <c r="B137" s="111" t="s">
        <v>1856</v>
      </c>
      <c r="C137" s="118">
        <v>881030.59</v>
      </c>
      <c r="D137" s="140">
        <v>0.0005817482682988346</v>
      </c>
      <c r="E137" s="141"/>
      <c r="F137" s="114"/>
      <c r="G137" s="114"/>
      <c r="H137" s="114"/>
    </row>
    <row r="138" spans="1:8" s="196" customFormat="1" ht="15">
      <c r="A138" s="111" t="s">
        <v>2344</v>
      </c>
      <c r="B138" s="111" t="s">
        <v>2364</v>
      </c>
      <c r="C138" s="118">
        <v>2609189.03</v>
      </c>
      <c r="D138" s="140">
        <v>0.0017228586806126859</v>
      </c>
      <c r="E138" s="141"/>
      <c r="F138" s="114"/>
      <c r="G138" s="114"/>
      <c r="H138" s="114"/>
    </row>
    <row r="139" spans="1:8" s="196" customFormat="1" ht="15">
      <c r="A139" s="111" t="s">
        <v>2345</v>
      </c>
      <c r="B139" s="111" t="s">
        <v>1857</v>
      </c>
      <c r="C139" s="118">
        <v>9021038.64</v>
      </c>
      <c r="D139" s="140">
        <v>0.005956630412885976</v>
      </c>
      <c r="E139" s="141"/>
      <c r="F139" s="114"/>
      <c r="G139" s="114"/>
      <c r="H139" s="114"/>
    </row>
    <row r="140" spans="1:8" s="196" customFormat="1" ht="15">
      <c r="A140" s="111" t="s">
        <v>2346</v>
      </c>
      <c r="B140" s="111" t="s">
        <v>1858</v>
      </c>
      <c r="C140" s="118">
        <v>28845631.23</v>
      </c>
      <c r="D140" s="140">
        <v>0.01904689372481299</v>
      </c>
      <c r="E140" s="141"/>
      <c r="F140" s="114"/>
      <c r="G140" s="114"/>
      <c r="H140" s="114"/>
    </row>
    <row r="141" spans="1:8" s="196" customFormat="1" ht="15">
      <c r="A141" s="111" t="s">
        <v>2347</v>
      </c>
      <c r="B141" s="111" t="s">
        <v>1859</v>
      </c>
      <c r="C141" s="118">
        <v>52356972.95</v>
      </c>
      <c r="D141" s="140">
        <v>0.03457153326200789</v>
      </c>
      <c r="E141" s="141"/>
      <c r="F141" s="114"/>
      <c r="G141" s="114"/>
      <c r="H141" s="114"/>
    </row>
    <row r="142" spans="1:8" s="196" customFormat="1" ht="15">
      <c r="A142" s="111" t="s">
        <v>2348</v>
      </c>
      <c r="B142" s="111" t="s">
        <v>1860</v>
      </c>
      <c r="C142" s="118">
        <v>56506273.63</v>
      </c>
      <c r="D142" s="140">
        <v>0.03731133425488962</v>
      </c>
      <c r="E142" s="141"/>
      <c r="F142" s="114"/>
      <c r="G142" s="114"/>
      <c r="H142" s="114"/>
    </row>
    <row r="143" spans="1:8" s="196" customFormat="1" ht="15">
      <c r="A143" s="111" t="s">
        <v>2349</v>
      </c>
      <c r="B143" s="111" t="s">
        <v>1861</v>
      </c>
      <c r="C143" s="118">
        <v>46959626.86</v>
      </c>
      <c r="D143" s="140">
        <v>0.031007642544811576</v>
      </c>
      <c r="E143" s="141"/>
      <c r="F143" s="114"/>
      <c r="G143" s="114"/>
      <c r="H143" s="114"/>
    </row>
    <row r="144" spans="1:8" s="196" customFormat="1" ht="15">
      <c r="A144" s="111" t="s">
        <v>2350</v>
      </c>
      <c r="B144" s="111" t="s">
        <v>1859</v>
      </c>
      <c r="C144" s="118">
        <v>33574050.39</v>
      </c>
      <c r="D144" s="140">
        <v>0.022169089127949935</v>
      </c>
      <c r="E144" s="141"/>
      <c r="F144" s="114"/>
      <c r="G144" s="114"/>
      <c r="H144" s="114"/>
    </row>
    <row r="145" spans="1:8" s="196" customFormat="1" ht="15">
      <c r="A145" s="111" t="s">
        <v>2351</v>
      </c>
      <c r="B145" s="111" t="s">
        <v>1862</v>
      </c>
      <c r="C145" s="118">
        <v>13496435.86</v>
      </c>
      <c r="D145" s="140">
        <v>0.008911754346419791</v>
      </c>
      <c r="E145" s="141"/>
      <c r="F145" s="114"/>
      <c r="G145" s="114"/>
      <c r="H145" s="114"/>
    </row>
    <row r="146" spans="1:8" s="196" customFormat="1" ht="15">
      <c r="A146" s="111" t="s">
        <v>2352</v>
      </c>
      <c r="B146" s="111" t="s">
        <v>1863</v>
      </c>
      <c r="C146" s="118">
        <v>2010957.91</v>
      </c>
      <c r="D146" s="140">
        <v>0.0013278441123869987</v>
      </c>
      <c r="E146" s="141"/>
      <c r="F146" s="114"/>
      <c r="G146" s="114"/>
      <c r="H146" s="114"/>
    </row>
    <row r="147" spans="1:8" s="196" customFormat="1" ht="15">
      <c r="A147" s="111" t="s">
        <v>2353</v>
      </c>
      <c r="B147" s="111" t="s">
        <v>1864</v>
      </c>
      <c r="C147" s="118">
        <v>260647.6</v>
      </c>
      <c r="D147" s="140">
        <v>0.00017210672552952713</v>
      </c>
      <c r="E147" s="141"/>
      <c r="F147" s="114"/>
      <c r="G147" s="114"/>
      <c r="H147" s="114"/>
    </row>
    <row r="148" spans="1:8" s="196" customFormat="1" ht="15">
      <c r="A148" s="111" t="s">
        <v>2354</v>
      </c>
      <c r="B148" s="111" t="s">
        <v>1865</v>
      </c>
      <c r="C148" s="118">
        <v>11215614.04</v>
      </c>
      <c r="D148" s="140">
        <v>0.007405717939575851</v>
      </c>
      <c r="E148" s="141"/>
      <c r="F148" s="114"/>
      <c r="G148" s="114"/>
      <c r="H148" s="114"/>
    </row>
    <row r="149" spans="1:8" s="196" customFormat="1" ht="15">
      <c r="A149" s="111" t="s">
        <v>2355</v>
      </c>
      <c r="B149" s="111" t="s">
        <v>1866</v>
      </c>
      <c r="C149" s="118">
        <v>4602120.68</v>
      </c>
      <c r="D149" s="140">
        <v>0.003038799976391575</v>
      </c>
      <c r="E149" s="141"/>
      <c r="F149" s="114"/>
      <c r="G149" s="114"/>
      <c r="H149" s="114"/>
    </row>
    <row r="150" spans="1:8" s="196" customFormat="1" ht="15">
      <c r="A150" s="111" t="s">
        <v>2356</v>
      </c>
      <c r="B150" s="111" t="s">
        <v>1867</v>
      </c>
      <c r="C150" s="118">
        <v>759160</v>
      </c>
      <c r="D150" s="140">
        <v>0.0005012765962663604</v>
      </c>
      <c r="E150" s="141"/>
      <c r="F150" s="114"/>
      <c r="G150" s="114"/>
      <c r="H150" s="114"/>
    </row>
    <row r="151" spans="1:8" s="196" customFormat="1" ht="15">
      <c r="A151" s="111" t="s">
        <v>2357</v>
      </c>
      <c r="B151" s="111" t="s">
        <v>1868</v>
      </c>
      <c r="C151" s="118">
        <v>360725.57</v>
      </c>
      <c r="D151" s="140">
        <v>0.00023818863733052683</v>
      </c>
      <c r="E151" s="141"/>
      <c r="F151" s="114"/>
      <c r="G151" s="114"/>
      <c r="H151" s="114"/>
    </row>
    <row r="152" spans="1:8" s="196" customFormat="1" ht="15">
      <c r="A152" s="111" t="s">
        <v>2358</v>
      </c>
      <c r="B152" s="111" t="s">
        <v>1869</v>
      </c>
      <c r="C152" s="118">
        <v>4100086.4</v>
      </c>
      <c r="D152" s="140">
        <v>0.002707304593221449</v>
      </c>
      <c r="E152" s="141"/>
      <c r="F152" s="114"/>
      <c r="G152" s="114"/>
      <c r="H152" s="114"/>
    </row>
    <row r="153" spans="1:8" s="196" customFormat="1" ht="15">
      <c r="A153" s="111" t="s">
        <v>2359</v>
      </c>
      <c r="B153" s="111" t="s">
        <v>1870</v>
      </c>
      <c r="C153" s="118">
        <v>408019.29</v>
      </c>
      <c r="D153" s="140">
        <v>0.00026941688300518603</v>
      </c>
      <c r="E153" s="141"/>
      <c r="F153" s="114"/>
      <c r="G153" s="114"/>
      <c r="H153" s="114"/>
    </row>
    <row r="154" spans="1:8" s="196" customFormat="1" ht="15">
      <c r="A154" s="111" t="s">
        <v>2360</v>
      </c>
      <c r="B154" s="111" t="s">
        <v>1871</v>
      </c>
      <c r="C154" s="118">
        <v>32516752.36</v>
      </c>
      <c r="D154" s="140">
        <v>0.02147095071481235</v>
      </c>
      <c r="E154" s="141"/>
      <c r="F154" s="114"/>
      <c r="G154" s="114"/>
      <c r="H154" s="114"/>
    </row>
    <row r="155" spans="1:8" s="196" customFormat="1" ht="15">
      <c r="A155" s="111" t="s">
        <v>2361</v>
      </c>
      <c r="B155" s="111" t="s">
        <v>1872</v>
      </c>
      <c r="C155" s="118">
        <v>18297.84</v>
      </c>
      <c r="D155" s="140">
        <v>1.2082142044136231E-05</v>
      </c>
      <c r="E155" s="141"/>
      <c r="F155" s="114"/>
      <c r="G155" s="114"/>
      <c r="H155" s="114"/>
    </row>
    <row r="156" spans="1:8" s="196" customFormat="1" ht="15">
      <c r="A156" s="111" t="s">
        <v>2362</v>
      </c>
      <c r="B156" s="111" t="s">
        <v>1873</v>
      </c>
      <c r="C156" s="118">
        <v>2490888.82</v>
      </c>
      <c r="D156" s="140">
        <v>0.0016447445457710244</v>
      </c>
      <c r="E156" s="141"/>
      <c r="F156" s="114"/>
      <c r="G156" s="114"/>
      <c r="H156" s="114"/>
    </row>
    <row r="157" spans="1:8" s="196" customFormat="1" ht="15">
      <c r="A157" s="111" t="s">
        <v>2363</v>
      </c>
      <c r="B157" s="111" t="s">
        <v>1874</v>
      </c>
      <c r="C157" s="118">
        <v>-5.59</v>
      </c>
      <c r="D157" s="140">
        <v>-3.6911009182898928E-09</v>
      </c>
      <c r="E157" s="141"/>
      <c r="F157" s="114"/>
      <c r="G157" s="114"/>
      <c r="H157" s="114"/>
    </row>
    <row r="158" spans="1:5" ht="15">
      <c r="A158" s="112"/>
      <c r="B158" s="112" t="s">
        <v>314</v>
      </c>
      <c r="C158" s="119">
        <f>SUM(C8:C157)</f>
        <v>1514453309.1200004</v>
      </c>
      <c r="D158" s="259">
        <f>SUM(D8:D157)</f>
        <v>0.9999999999999994</v>
      </c>
      <c r="E158" s="128"/>
    </row>
    <row r="159" spans="1:5" ht="15">
      <c r="A159" s="142"/>
      <c r="B159" s="142"/>
      <c r="C159" s="143"/>
      <c r="D159" s="144"/>
      <c r="E159" s="145"/>
    </row>
  </sheetData>
  <dataValidations count="5" disablePrompts="1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view="pageBreakPreview" zoomScale="90" zoomScaleSheetLayoutView="90" workbookViewId="0" topLeftCell="A1">
      <selection activeCell="C10" sqref="C10"/>
    </sheetView>
  </sheetViews>
  <sheetFormatPr defaultColWidth="11.421875" defaultRowHeight="15"/>
  <cols>
    <col min="1" max="1" width="20.140625" style="7" customWidth="1"/>
    <col min="2" max="2" width="30.57421875" style="7" customWidth="1"/>
    <col min="3" max="4" width="13.7109375" style="8" bestFit="1" customWidth="1"/>
    <col min="5" max="5" width="13.00390625" style="8" bestFit="1" customWidth="1"/>
    <col min="6" max="6" width="5.00390625" style="7" bestFit="1" customWidth="1"/>
    <col min="7" max="7" width="13.57421875" style="7" bestFit="1" customWidth="1"/>
    <col min="8" max="16384" width="11.421875" style="7" customWidth="1"/>
  </cols>
  <sheetData>
    <row r="1" spans="1:7" s="31" customFormat="1" ht="11.25" customHeight="1">
      <c r="A1" s="56" t="s">
        <v>42</v>
      </c>
      <c r="B1" s="56"/>
      <c r="C1" s="32"/>
      <c r="D1" s="32"/>
      <c r="E1" s="32"/>
      <c r="F1" s="80"/>
      <c r="G1" s="6"/>
    </row>
    <row r="2" spans="1:5" s="31" customFormat="1" ht="11.25" customHeight="1">
      <c r="A2" s="56" t="s">
        <v>0</v>
      </c>
      <c r="B2" s="56"/>
      <c r="C2" s="32"/>
      <c r="D2" s="32"/>
      <c r="E2" s="32"/>
    </row>
    <row r="3" spans="3:5" s="31" customFormat="1" ht="15">
      <c r="C3" s="32"/>
      <c r="D3" s="32"/>
      <c r="E3" s="32"/>
    </row>
    <row r="4" spans="3:5" s="31" customFormat="1" ht="15">
      <c r="C4" s="32"/>
      <c r="D4" s="32"/>
      <c r="E4" s="32"/>
    </row>
    <row r="5" spans="1:7" s="31" customFormat="1" ht="11.25" customHeight="1">
      <c r="A5" s="9" t="s">
        <v>117</v>
      </c>
      <c r="B5" s="9"/>
      <c r="C5" s="32"/>
      <c r="D5" s="32"/>
      <c r="E5" s="32"/>
      <c r="G5" s="11" t="s">
        <v>99</v>
      </c>
    </row>
    <row r="6" spans="1:5" s="66" customFormat="1" ht="15">
      <c r="A6" s="34"/>
      <c r="B6" s="34"/>
      <c r="C6" s="63"/>
      <c r="D6" s="65"/>
      <c r="E6" s="65"/>
    </row>
    <row r="7" spans="1:7" ht="15" customHeight="1">
      <c r="A7" s="13" t="s">
        <v>44</v>
      </c>
      <c r="B7" s="14" t="s">
        <v>45</v>
      </c>
      <c r="C7" s="45" t="s">
        <v>61</v>
      </c>
      <c r="D7" s="45" t="s">
        <v>62</v>
      </c>
      <c r="E7" s="81" t="s">
        <v>100</v>
      </c>
      <c r="F7" s="39" t="s">
        <v>47</v>
      </c>
      <c r="G7" s="39" t="s">
        <v>74</v>
      </c>
    </row>
    <row r="8" spans="1:7" ht="15">
      <c r="A8" s="111" t="s">
        <v>1875</v>
      </c>
      <c r="B8" s="111" t="s">
        <v>1876</v>
      </c>
      <c r="C8" s="118">
        <v>11478414596.91</v>
      </c>
      <c r="D8" s="118">
        <v>11478414596.91</v>
      </c>
      <c r="E8" s="118">
        <v>0</v>
      </c>
      <c r="F8" s="127"/>
      <c r="G8" s="125"/>
    </row>
    <row r="9" spans="1:7" ht="15">
      <c r="A9" s="111" t="s">
        <v>1877</v>
      </c>
      <c r="B9" s="111" t="s">
        <v>1878</v>
      </c>
      <c r="C9" s="118">
        <v>484502033.64</v>
      </c>
      <c r="D9" s="118">
        <v>117588751.13</v>
      </c>
      <c r="E9" s="118">
        <v>366913282.51</v>
      </c>
      <c r="F9" s="118"/>
      <c r="G9" s="125"/>
    </row>
    <row r="10" spans="1:7" ht="15">
      <c r="A10" s="111" t="s">
        <v>1879</v>
      </c>
      <c r="B10" s="111" t="s">
        <v>1880</v>
      </c>
      <c r="C10" s="118">
        <v>21657.2</v>
      </c>
      <c r="D10" s="118">
        <v>0</v>
      </c>
      <c r="E10" s="118">
        <v>21657.2</v>
      </c>
      <c r="F10" s="125"/>
      <c r="G10" s="125"/>
    </row>
    <row r="11" spans="1:7" ht="15">
      <c r="A11" s="122"/>
      <c r="B11" s="112" t="s">
        <v>207</v>
      </c>
      <c r="C11" s="104">
        <f>SUM(C8:C10)</f>
        <v>11962938287.75</v>
      </c>
      <c r="D11" s="104">
        <f>SUM(D8:D10)</f>
        <v>11596003348.039999</v>
      </c>
      <c r="E11" s="107">
        <f>SUM(E8:E10)</f>
        <v>366934939.71</v>
      </c>
      <c r="F11" s="146"/>
      <c r="G11" s="146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view="pageBreakPreview" zoomScale="90" zoomScaleSheetLayoutView="90" workbookViewId="0" topLeftCell="A1">
      <selection activeCell="C8" sqref="C8"/>
    </sheetView>
  </sheetViews>
  <sheetFormatPr defaultColWidth="11.421875" defaultRowHeight="15"/>
  <cols>
    <col min="1" max="1" width="20.7109375" style="7" customWidth="1"/>
    <col min="2" max="2" width="31.28125" style="7" bestFit="1" customWidth="1"/>
    <col min="3" max="4" width="13.28125" style="8" bestFit="1" customWidth="1"/>
    <col min="5" max="5" width="13.00390625" style="8" bestFit="1" customWidth="1"/>
    <col min="6" max="6" width="15.7109375" style="7" bestFit="1" customWidth="1"/>
    <col min="7" max="16384" width="11.421875" style="7" customWidth="1"/>
  </cols>
  <sheetData>
    <row r="1" spans="1:6" s="31" customFormat="1" ht="15">
      <c r="A1" s="56" t="s">
        <v>42</v>
      </c>
      <c r="B1" s="56"/>
      <c r="C1" s="32"/>
      <c r="D1" s="32"/>
      <c r="E1" s="32"/>
      <c r="F1" s="6"/>
    </row>
    <row r="2" spans="1:5" s="31" customFormat="1" ht="15">
      <c r="A2" s="56" t="s">
        <v>0</v>
      </c>
      <c r="B2" s="56"/>
      <c r="C2" s="32"/>
      <c r="D2" s="32"/>
      <c r="E2" s="32"/>
    </row>
    <row r="3" spans="3:5" s="31" customFormat="1" ht="15">
      <c r="C3" s="32"/>
      <c r="D3" s="32"/>
      <c r="E3" s="32"/>
    </row>
    <row r="4" spans="3:5" s="31" customFormat="1" ht="15">
      <c r="C4" s="32"/>
      <c r="D4" s="32"/>
      <c r="E4" s="32"/>
    </row>
    <row r="5" spans="1:6" s="31" customFormat="1" ht="11.25" customHeight="1">
      <c r="A5" s="9" t="s">
        <v>118</v>
      </c>
      <c r="B5" s="9"/>
      <c r="C5" s="32"/>
      <c r="D5" s="32"/>
      <c r="E5" s="32"/>
      <c r="F5" s="11" t="s">
        <v>101</v>
      </c>
    </row>
    <row r="6" spans="1:5" s="66" customFormat="1" ht="15">
      <c r="A6" s="34"/>
      <c r="B6" s="34"/>
      <c r="C6" s="63"/>
      <c r="D6" s="65"/>
      <c r="E6" s="65"/>
    </row>
    <row r="7" spans="1:6" ht="15" customHeight="1">
      <c r="A7" s="13" t="s">
        <v>44</v>
      </c>
      <c r="B7" s="14" t="s">
        <v>45</v>
      </c>
      <c r="C7" s="45" t="s">
        <v>61</v>
      </c>
      <c r="D7" s="45" t="s">
        <v>62</v>
      </c>
      <c r="E7" s="81" t="s">
        <v>100</v>
      </c>
      <c r="F7" s="81" t="s">
        <v>74</v>
      </c>
    </row>
    <row r="8" spans="1:6" ht="15">
      <c r="A8" s="111" t="s">
        <v>1881</v>
      </c>
      <c r="B8" s="111" t="s">
        <v>1882</v>
      </c>
      <c r="C8" s="118">
        <v>1510090368.61</v>
      </c>
      <c r="D8" s="118">
        <v>1083663860.92</v>
      </c>
      <c r="E8" s="118">
        <v>426426507.6899998</v>
      </c>
      <c r="F8" s="149"/>
    </row>
    <row r="9" spans="1:6" ht="15">
      <c r="A9" s="111" t="s">
        <v>1883</v>
      </c>
      <c r="B9" s="111" t="s">
        <v>1884</v>
      </c>
      <c r="C9" s="118">
        <v>526981154.59</v>
      </c>
      <c r="D9" s="118">
        <v>480394374.76</v>
      </c>
      <c r="E9" s="118">
        <v>46586779.82999998</v>
      </c>
      <c r="F9" s="149"/>
    </row>
    <row r="10" spans="1:6" ht="15">
      <c r="A10" s="112"/>
      <c r="B10" s="112" t="s">
        <v>208</v>
      </c>
      <c r="C10" s="119">
        <f>SUM(C8:C9)</f>
        <v>2037071523.1999998</v>
      </c>
      <c r="D10" s="119">
        <f>SUM(D8:D9)</f>
        <v>1564058235.68</v>
      </c>
      <c r="E10" s="119">
        <f>SUM(E8:E9)</f>
        <v>473013287.5199998</v>
      </c>
      <c r="F10" s="112"/>
    </row>
  </sheetData>
  <protectedRanges>
    <protectedRange sqref="F10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" right="0.7" top="0.75" bottom="0.75" header="0.3" footer="0.3"/>
  <pageSetup horizontalDpi="600" verticalDpi="600" orientation="portrait" scale="6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0"/>
  <sheetViews>
    <sheetView view="pageBreakPreview" zoomScale="90" zoomScaleSheetLayoutView="90" workbookViewId="0" topLeftCell="A34">
      <selection activeCell="C47" sqref="C47"/>
    </sheetView>
  </sheetViews>
  <sheetFormatPr defaultColWidth="11.421875" defaultRowHeight="15"/>
  <cols>
    <col min="1" max="1" width="21.7109375" style="114" customWidth="1"/>
    <col min="2" max="2" width="36.00390625" style="114" bestFit="1" customWidth="1"/>
    <col min="3" max="3" width="13.00390625" style="97" bestFit="1" customWidth="1"/>
    <col min="4" max="4" width="12.421875" style="97" bestFit="1" customWidth="1"/>
    <col min="5" max="5" width="15.8515625" style="97" bestFit="1" customWidth="1"/>
    <col min="6" max="16384" width="11.421875" style="7" customWidth="1"/>
  </cols>
  <sheetData>
    <row r="1" spans="1:5" s="31" customFormat="1" ht="15">
      <c r="A1" s="56" t="s">
        <v>42</v>
      </c>
      <c r="B1" s="56"/>
      <c r="C1" s="57"/>
      <c r="D1" s="57"/>
      <c r="E1" s="24"/>
    </row>
    <row r="2" spans="1:5" s="31" customFormat="1" ht="15">
      <c r="A2" s="56" t="s">
        <v>0</v>
      </c>
      <c r="B2" s="56"/>
      <c r="C2" s="57"/>
      <c r="D2" s="57"/>
      <c r="E2" s="57"/>
    </row>
    <row r="3" spans="3:5" s="31" customFormat="1" ht="15">
      <c r="C3" s="57"/>
      <c r="D3" s="57"/>
      <c r="E3" s="57"/>
    </row>
    <row r="4" spans="3:5" s="31" customFormat="1" ht="15">
      <c r="C4" s="57"/>
      <c r="D4" s="57"/>
      <c r="E4" s="57"/>
    </row>
    <row r="5" spans="1:5" s="31" customFormat="1" ht="11.25" customHeight="1">
      <c r="A5" s="51" t="s">
        <v>123</v>
      </c>
      <c r="C5" s="57"/>
      <c r="D5" s="57"/>
      <c r="E5" s="187" t="s">
        <v>102</v>
      </c>
    </row>
    <row r="6" spans="1:5" s="66" customFormat="1" ht="15">
      <c r="A6" s="21"/>
      <c r="B6" s="21"/>
      <c r="C6" s="82"/>
      <c r="D6" s="83"/>
      <c r="E6" s="83"/>
    </row>
    <row r="7" spans="1:5" ht="15" customHeight="1">
      <c r="A7" s="13" t="s">
        <v>44</v>
      </c>
      <c r="B7" s="14" t="s">
        <v>45</v>
      </c>
      <c r="C7" s="45" t="s">
        <v>61</v>
      </c>
      <c r="D7" s="45" t="s">
        <v>62</v>
      </c>
      <c r="E7" s="45" t="s">
        <v>63</v>
      </c>
    </row>
    <row r="8" spans="1:5" ht="15">
      <c r="A8" s="125" t="s">
        <v>1885</v>
      </c>
      <c r="B8" s="125" t="s">
        <v>1886</v>
      </c>
      <c r="C8" s="118">
        <v>744000</v>
      </c>
      <c r="D8" s="118">
        <v>695000</v>
      </c>
      <c r="E8" s="118">
        <v>-49000</v>
      </c>
    </row>
    <row r="9" spans="1:5" s="196" customFormat="1" ht="15">
      <c r="A9" s="125" t="s">
        <v>1887</v>
      </c>
      <c r="B9" s="125" t="s">
        <v>1888</v>
      </c>
      <c r="C9" s="118">
        <v>380487.89</v>
      </c>
      <c r="D9" s="118">
        <v>987533.48</v>
      </c>
      <c r="E9" s="118">
        <v>607045.59</v>
      </c>
    </row>
    <row r="10" spans="1:5" s="196" customFormat="1" ht="15">
      <c r="A10" s="125" t="s">
        <v>1889</v>
      </c>
      <c r="B10" s="125" t="s">
        <v>1890</v>
      </c>
      <c r="C10" s="118">
        <v>2581.86</v>
      </c>
      <c r="D10" s="118">
        <v>2581.86</v>
      </c>
      <c r="E10" s="118">
        <v>0</v>
      </c>
    </row>
    <row r="11" spans="1:5" s="196" customFormat="1" ht="15">
      <c r="A11" s="125" t="s">
        <v>1891</v>
      </c>
      <c r="B11" s="125" t="s">
        <v>1892</v>
      </c>
      <c r="C11" s="118">
        <v>500134.03</v>
      </c>
      <c r="D11" s="118">
        <v>71344.81</v>
      </c>
      <c r="E11" s="118">
        <v>-428789.22000000003</v>
      </c>
    </row>
    <row r="12" spans="1:5" s="196" customFormat="1" ht="15">
      <c r="A12" s="125" t="s">
        <v>1893</v>
      </c>
      <c r="B12" s="125" t="s">
        <v>1894</v>
      </c>
      <c r="C12" s="118">
        <v>2409239.08</v>
      </c>
      <c r="D12" s="118">
        <v>2409239.08</v>
      </c>
      <c r="E12" s="118">
        <v>0</v>
      </c>
    </row>
    <row r="13" spans="1:5" s="196" customFormat="1" ht="15">
      <c r="A13" s="125" t="s">
        <v>1895</v>
      </c>
      <c r="B13" s="125" t="s">
        <v>1896</v>
      </c>
      <c r="C13" s="118">
        <v>1025305.19</v>
      </c>
      <c r="D13" s="118">
        <v>795254.32</v>
      </c>
      <c r="E13" s="118">
        <v>-230050.87</v>
      </c>
    </row>
    <row r="14" spans="1:5" s="196" customFormat="1" ht="15">
      <c r="A14" s="125" t="s">
        <v>1897</v>
      </c>
      <c r="B14" s="125" t="s">
        <v>1898</v>
      </c>
      <c r="C14" s="118">
        <v>11310.94</v>
      </c>
      <c r="D14" s="118">
        <v>3164.35</v>
      </c>
      <c r="E14" s="118">
        <v>-8146.59</v>
      </c>
    </row>
    <row r="15" spans="1:5" s="196" customFormat="1" ht="15">
      <c r="A15" s="125" t="s">
        <v>1899</v>
      </c>
      <c r="B15" s="125" t="s">
        <v>1900</v>
      </c>
      <c r="C15" s="118">
        <v>830059.18</v>
      </c>
      <c r="D15" s="118">
        <v>795318.09</v>
      </c>
      <c r="E15" s="118">
        <v>-34741.090000000084</v>
      </c>
    </row>
    <row r="16" spans="1:5" s="196" customFormat="1" ht="15">
      <c r="A16" s="125" t="s">
        <v>1901</v>
      </c>
      <c r="B16" s="125" t="s">
        <v>1902</v>
      </c>
      <c r="C16" s="118">
        <v>966617.35</v>
      </c>
      <c r="D16" s="118">
        <v>578369.77</v>
      </c>
      <c r="E16" s="118">
        <v>-388247.57999999996</v>
      </c>
    </row>
    <row r="17" spans="1:5" s="196" customFormat="1" ht="15">
      <c r="A17" s="125" t="s">
        <v>1903</v>
      </c>
      <c r="B17" s="125" t="s">
        <v>1904</v>
      </c>
      <c r="C17" s="118">
        <v>428416.02</v>
      </c>
      <c r="D17" s="118">
        <v>-297850.38</v>
      </c>
      <c r="E17" s="118">
        <v>-726266.4</v>
      </c>
    </row>
    <row r="18" spans="1:5" s="196" customFormat="1" ht="15">
      <c r="A18" s="125" t="s">
        <v>1905</v>
      </c>
      <c r="B18" s="125" t="s">
        <v>1906</v>
      </c>
      <c r="C18" s="118">
        <v>1044884.94</v>
      </c>
      <c r="D18" s="118">
        <v>128662.27</v>
      </c>
      <c r="E18" s="118">
        <v>-916222.6699999999</v>
      </c>
    </row>
    <row r="19" spans="1:5" s="196" customFormat="1" ht="15">
      <c r="A19" s="125" t="s">
        <v>1907</v>
      </c>
      <c r="B19" s="125" t="s">
        <v>1908</v>
      </c>
      <c r="C19" s="118">
        <v>871451.88</v>
      </c>
      <c r="D19" s="118">
        <v>151695.23</v>
      </c>
      <c r="E19" s="118">
        <v>-719756.65</v>
      </c>
    </row>
    <row r="20" spans="1:5" s="196" customFormat="1" ht="15">
      <c r="A20" s="125" t="s">
        <v>1909</v>
      </c>
      <c r="B20" s="125" t="s">
        <v>1910</v>
      </c>
      <c r="C20" s="118">
        <v>60791.37</v>
      </c>
      <c r="D20" s="118">
        <v>90308.63</v>
      </c>
      <c r="E20" s="118">
        <v>29517.260000000002</v>
      </c>
    </row>
    <row r="21" spans="1:5" s="196" customFormat="1" ht="15">
      <c r="A21" s="125" t="s">
        <v>1911</v>
      </c>
      <c r="B21" s="125" t="s">
        <v>1912</v>
      </c>
      <c r="C21" s="118">
        <v>203969.55</v>
      </c>
      <c r="D21" s="118">
        <v>77337.07</v>
      </c>
      <c r="E21" s="118">
        <v>-126632.47999999998</v>
      </c>
    </row>
    <row r="22" spans="1:5" s="196" customFormat="1" ht="15">
      <c r="A22" s="125" t="s">
        <v>1913</v>
      </c>
      <c r="B22" s="125" t="s">
        <v>1914</v>
      </c>
      <c r="C22" s="118">
        <v>114738.14</v>
      </c>
      <c r="D22" s="118">
        <v>75806.73</v>
      </c>
      <c r="E22" s="118">
        <v>-38931.41</v>
      </c>
    </row>
    <row r="23" spans="1:5" s="196" customFormat="1" ht="15">
      <c r="A23" s="125" t="s">
        <v>1915</v>
      </c>
      <c r="B23" s="125" t="s">
        <v>1916</v>
      </c>
      <c r="C23" s="118">
        <v>235754.39</v>
      </c>
      <c r="D23" s="118">
        <v>235754.39</v>
      </c>
      <c r="E23" s="118">
        <v>0</v>
      </c>
    </row>
    <row r="24" spans="1:5" s="196" customFormat="1" ht="15">
      <c r="A24" s="125" t="s">
        <v>1917</v>
      </c>
      <c r="B24" s="125" t="s">
        <v>1918</v>
      </c>
      <c r="C24" s="118">
        <v>1340703.18</v>
      </c>
      <c r="D24" s="118">
        <v>411975.22</v>
      </c>
      <c r="E24" s="118">
        <v>-928727.96</v>
      </c>
    </row>
    <row r="25" spans="1:5" s="196" customFormat="1" ht="15">
      <c r="A25" s="125" t="s">
        <v>1919</v>
      </c>
      <c r="B25" s="125" t="s">
        <v>1920</v>
      </c>
      <c r="C25" s="118">
        <v>309.94</v>
      </c>
      <c r="D25" s="118">
        <v>0</v>
      </c>
      <c r="E25" s="118">
        <v>-309.94</v>
      </c>
    </row>
    <row r="26" spans="1:5" s="196" customFormat="1" ht="15">
      <c r="A26" s="125" t="s">
        <v>1921</v>
      </c>
      <c r="B26" s="125" t="s">
        <v>1922</v>
      </c>
      <c r="C26" s="118">
        <v>265685.5</v>
      </c>
      <c r="D26" s="118">
        <v>-3900087.43</v>
      </c>
      <c r="E26" s="118">
        <v>-4165772.93</v>
      </c>
    </row>
    <row r="27" spans="1:5" s="196" customFormat="1" ht="15">
      <c r="A27" s="125" t="s">
        <v>1923</v>
      </c>
      <c r="B27" s="125" t="s">
        <v>1924</v>
      </c>
      <c r="C27" s="118">
        <v>0.35</v>
      </c>
      <c r="D27" s="118">
        <v>0</v>
      </c>
      <c r="E27" s="118">
        <v>-0.35</v>
      </c>
    </row>
    <row r="28" spans="1:5" s="196" customFormat="1" ht="15">
      <c r="A28" s="125" t="s">
        <v>1925</v>
      </c>
      <c r="B28" s="125" t="s">
        <v>1926</v>
      </c>
      <c r="C28" s="118">
        <v>14193.43</v>
      </c>
      <c r="D28" s="118">
        <v>14449.51</v>
      </c>
      <c r="E28" s="118">
        <v>256.0799999999999</v>
      </c>
    </row>
    <row r="29" spans="1:5" s="196" customFormat="1" ht="15">
      <c r="A29" s="125" t="s">
        <v>1927</v>
      </c>
      <c r="B29" s="125" t="s">
        <v>1928</v>
      </c>
      <c r="C29" s="118">
        <v>274720.01</v>
      </c>
      <c r="D29" s="118">
        <v>279677.11</v>
      </c>
      <c r="E29" s="118">
        <v>4957.099999999977</v>
      </c>
    </row>
    <row r="30" spans="1:5" s="196" customFormat="1" ht="15">
      <c r="A30" s="125" t="s">
        <v>1929</v>
      </c>
      <c r="B30" s="125" t="s">
        <v>1930</v>
      </c>
      <c r="C30" s="118">
        <v>388050.9</v>
      </c>
      <c r="D30" s="118">
        <v>212580.67</v>
      </c>
      <c r="E30" s="118">
        <v>-175470.23</v>
      </c>
    </row>
    <row r="31" spans="1:5" s="196" customFormat="1" ht="15">
      <c r="A31" s="125" t="s">
        <v>1931</v>
      </c>
      <c r="B31" s="125" t="s">
        <v>1932</v>
      </c>
      <c r="C31" s="118">
        <v>13383409.87</v>
      </c>
      <c r="D31" s="118">
        <v>22758545.35</v>
      </c>
      <c r="E31" s="118">
        <v>9375135.480000002</v>
      </c>
    </row>
    <row r="32" spans="1:5" s="196" customFormat="1" ht="15">
      <c r="A32" s="125" t="s">
        <v>1933</v>
      </c>
      <c r="B32" s="125" t="s">
        <v>1934</v>
      </c>
      <c r="C32" s="118">
        <v>4694545.67</v>
      </c>
      <c r="D32" s="118">
        <v>0</v>
      </c>
      <c r="E32" s="118">
        <v>-4694545.67</v>
      </c>
    </row>
    <row r="33" spans="1:5" s="196" customFormat="1" ht="15">
      <c r="A33" s="125" t="s">
        <v>1935</v>
      </c>
      <c r="B33" s="125" t="s">
        <v>1936</v>
      </c>
      <c r="C33" s="118">
        <v>5255.77</v>
      </c>
      <c r="D33" s="118">
        <v>800.4</v>
      </c>
      <c r="E33" s="118">
        <v>-4455.370000000001</v>
      </c>
    </row>
    <row r="34" spans="1:5" s="196" customFormat="1" ht="15">
      <c r="A34" s="125" t="s">
        <v>1937</v>
      </c>
      <c r="B34" s="125" t="s">
        <v>1938</v>
      </c>
      <c r="C34" s="118">
        <v>362414.22</v>
      </c>
      <c r="D34" s="118">
        <v>7.26</v>
      </c>
      <c r="E34" s="118">
        <v>-362406.95999999996</v>
      </c>
    </row>
    <row r="35" spans="1:5" s="196" customFormat="1" ht="15">
      <c r="A35" s="125" t="s">
        <v>1939</v>
      </c>
      <c r="B35" s="125" t="s">
        <v>1940</v>
      </c>
      <c r="C35" s="118">
        <v>315976.57</v>
      </c>
      <c r="D35" s="118">
        <v>5.8</v>
      </c>
      <c r="E35" s="118">
        <v>-315970.77</v>
      </c>
    </row>
    <row r="36" spans="1:5" s="196" customFormat="1" ht="15">
      <c r="A36" s="125" t="s">
        <v>1941</v>
      </c>
      <c r="B36" s="125" t="s">
        <v>1942</v>
      </c>
      <c r="C36" s="118">
        <v>1169253.13</v>
      </c>
      <c r="D36" s="118">
        <v>0</v>
      </c>
      <c r="E36" s="118">
        <v>-1169253.13</v>
      </c>
    </row>
    <row r="37" spans="1:5" s="196" customFormat="1" ht="15">
      <c r="A37" s="125" t="s">
        <v>1943</v>
      </c>
      <c r="B37" s="125" t="s">
        <v>1944</v>
      </c>
      <c r="C37" s="118">
        <v>1214990.97</v>
      </c>
      <c r="D37" s="118">
        <v>1392910.48</v>
      </c>
      <c r="E37" s="118">
        <v>177919.51</v>
      </c>
    </row>
    <row r="38" spans="1:5" s="196" customFormat="1" ht="15">
      <c r="A38" s="125" t="s">
        <v>1945</v>
      </c>
      <c r="B38" s="125" t="s">
        <v>1946</v>
      </c>
      <c r="C38" s="118">
        <v>108906798.38</v>
      </c>
      <c r="D38" s="118">
        <v>83294023.33</v>
      </c>
      <c r="E38" s="118">
        <v>-25612775.049999997</v>
      </c>
    </row>
    <row r="39" spans="1:5" s="196" customFormat="1" ht="15">
      <c r="A39" s="125" t="s">
        <v>1947</v>
      </c>
      <c r="B39" s="125" t="s">
        <v>1948</v>
      </c>
      <c r="C39" s="118">
        <v>2458462.77</v>
      </c>
      <c r="D39" s="118">
        <v>-730.8</v>
      </c>
      <c r="E39" s="118">
        <v>-2459193.57</v>
      </c>
    </row>
    <row r="40" spans="1:5" s="196" customFormat="1" ht="15">
      <c r="A40" s="125" t="s">
        <v>1949</v>
      </c>
      <c r="B40" s="125" t="s">
        <v>1950</v>
      </c>
      <c r="C40" s="118">
        <v>2073432.15</v>
      </c>
      <c r="D40" s="118">
        <v>0</v>
      </c>
      <c r="E40" s="118">
        <v>-2073432.15</v>
      </c>
    </row>
    <row r="41" spans="1:5" s="196" customFormat="1" ht="15">
      <c r="A41" s="125" t="s">
        <v>1951</v>
      </c>
      <c r="B41" s="125" t="s">
        <v>1952</v>
      </c>
      <c r="C41" s="118">
        <v>6225975.42</v>
      </c>
      <c r="D41" s="118">
        <v>491335.62</v>
      </c>
      <c r="E41" s="118">
        <v>-5734639.8</v>
      </c>
    </row>
    <row r="42" spans="1:5" s="196" customFormat="1" ht="15">
      <c r="A42" s="125" t="s">
        <v>1953</v>
      </c>
      <c r="B42" s="125" t="s">
        <v>1954</v>
      </c>
      <c r="C42" s="118">
        <v>1093213.12</v>
      </c>
      <c r="D42" s="118">
        <v>155985.74</v>
      </c>
      <c r="E42" s="118">
        <v>-937227.3800000001</v>
      </c>
    </row>
    <row r="43" spans="1:5" s="196" customFormat="1" ht="15">
      <c r="A43" s="125" t="s">
        <v>1955</v>
      </c>
      <c r="B43" s="125" t="s">
        <v>1956</v>
      </c>
      <c r="C43" s="118">
        <v>859082.45</v>
      </c>
      <c r="D43" s="118">
        <v>227416.14</v>
      </c>
      <c r="E43" s="118">
        <v>-631666.3099999999</v>
      </c>
    </row>
    <row r="44" spans="1:5" s="196" customFormat="1" ht="15">
      <c r="A44" s="125" t="s">
        <v>1957</v>
      </c>
      <c r="B44" s="125" t="s">
        <v>1958</v>
      </c>
      <c r="C44" s="118">
        <v>206004.89</v>
      </c>
      <c r="D44" s="118">
        <v>126255.29</v>
      </c>
      <c r="E44" s="118">
        <v>-79749.60000000002</v>
      </c>
    </row>
    <row r="45" spans="1:5" s="196" customFormat="1" ht="15">
      <c r="A45" s="125" t="s">
        <v>1959</v>
      </c>
      <c r="B45" s="125" t="s">
        <v>1960</v>
      </c>
      <c r="C45" s="118">
        <v>93284.95</v>
      </c>
      <c r="D45" s="118">
        <v>11386.42</v>
      </c>
      <c r="E45" s="118">
        <v>-81898.53</v>
      </c>
    </row>
    <row r="46" spans="1:5" s="196" customFormat="1" ht="15">
      <c r="A46" s="125" t="s">
        <v>1961</v>
      </c>
      <c r="B46" s="125" t="s">
        <v>1962</v>
      </c>
      <c r="C46" s="118">
        <v>755759.44</v>
      </c>
      <c r="D46" s="118">
        <v>145650.04</v>
      </c>
      <c r="E46" s="118">
        <v>-610109.3999999999</v>
      </c>
    </row>
    <row r="47" spans="1:5" s="196" customFormat="1" ht="15">
      <c r="A47" s="125" t="s">
        <v>1963</v>
      </c>
      <c r="B47" s="125" t="s">
        <v>1964</v>
      </c>
      <c r="C47" s="118">
        <v>389496.65</v>
      </c>
      <c r="D47" s="118">
        <v>515.54</v>
      </c>
      <c r="E47" s="118">
        <v>-388981.11000000004</v>
      </c>
    </row>
    <row r="48" spans="1:5" s="196" customFormat="1" ht="15">
      <c r="A48" s="125" t="s">
        <v>1965</v>
      </c>
      <c r="B48" s="125" t="s">
        <v>1966</v>
      </c>
      <c r="C48" s="118">
        <v>1211218.83</v>
      </c>
      <c r="D48" s="118">
        <v>306704.36</v>
      </c>
      <c r="E48" s="118">
        <v>-904514.4700000001</v>
      </c>
    </row>
    <row r="49" spans="1:5" s="196" customFormat="1" ht="15">
      <c r="A49" s="125" t="s">
        <v>1967</v>
      </c>
      <c r="B49" s="125" t="s">
        <v>1968</v>
      </c>
      <c r="C49" s="118">
        <v>1536055.92</v>
      </c>
      <c r="D49" s="118">
        <v>367238.15</v>
      </c>
      <c r="E49" s="118">
        <v>-1168817.77</v>
      </c>
    </row>
    <row r="50" spans="1:5" s="196" customFormat="1" ht="15">
      <c r="A50" s="125" t="s">
        <v>1969</v>
      </c>
      <c r="B50" s="125" t="s">
        <v>1970</v>
      </c>
      <c r="C50" s="118">
        <v>38844.6</v>
      </c>
      <c r="D50" s="118">
        <v>35049.93</v>
      </c>
      <c r="E50" s="118">
        <v>-3794.6699999999983</v>
      </c>
    </row>
    <row r="51" spans="1:5" s="196" customFormat="1" ht="15">
      <c r="A51" s="125" t="s">
        <v>1971</v>
      </c>
      <c r="B51" s="125" t="s">
        <v>333</v>
      </c>
      <c r="C51" s="118">
        <v>14872910.03</v>
      </c>
      <c r="D51" s="118">
        <v>100926514.83</v>
      </c>
      <c r="E51" s="118">
        <v>86053604.8</v>
      </c>
    </row>
    <row r="52" spans="1:5" s="196" customFormat="1" ht="15">
      <c r="A52" s="125" t="s">
        <v>1972</v>
      </c>
      <c r="B52" s="125" t="s">
        <v>1973</v>
      </c>
      <c r="C52" s="118">
        <v>1600155.29</v>
      </c>
      <c r="D52" s="118">
        <v>13.88</v>
      </c>
      <c r="E52" s="118">
        <v>-1600141.4100000001</v>
      </c>
    </row>
    <row r="53" spans="1:5" s="196" customFormat="1" ht="15">
      <c r="A53" s="125" t="s">
        <v>1974</v>
      </c>
      <c r="B53" s="125" t="s">
        <v>1975</v>
      </c>
      <c r="C53" s="118">
        <v>7264228</v>
      </c>
      <c r="D53" s="118">
        <v>3540300.97</v>
      </c>
      <c r="E53" s="118">
        <v>-3723927.03</v>
      </c>
    </row>
    <row r="54" spans="1:5" s="196" customFormat="1" ht="15">
      <c r="A54" s="125" t="s">
        <v>1976</v>
      </c>
      <c r="B54" s="125" t="s">
        <v>1977</v>
      </c>
      <c r="C54" s="118">
        <v>0</v>
      </c>
      <c r="D54" s="118">
        <v>39621780.84</v>
      </c>
      <c r="E54" s="118">
        <v>39621780.84</v>
      </c>
    </row>
    <row r="55" spans="1:5" s="196" customFormat="1" ht="15">
      <c r="A55" s="125" t="s">
        <v>1978</v>
      </c>
      <c r="B55" s="125" t="s">
        <v>1979</v>
      </c>
      <c r="C55" s="118">
        <v>7149799.49</v>
      </c>
      <c r="D55" s="118">
        <v>-112019422.21</v>
      </c>
      <c r="E55" s="118">
        <v>-119169221.69999999</v>
      </c>
    </row>
    <row r="56" spans="1:5" s="196" customFormat="1" ht="15">
      <c r="A56" s="125" t="s">
        <v>1980</v>
      </c>
      <c r="B56" s="125" t="s">
        <v>1981</v>
      </c>
      <c r="C56" s="118">
        <v>386528.18</v>
      </c>
      <c r="D56" s="118">
        <v>385831.58</v>
      </c>
      <c r="E56" s="118">
        <v>-696.5999999999767</v>
      </c>
    </row>
    <row r="57" spans="1:5" s="196" customFormat="1" ht="15">
      <c r="A57" s="125" t="s">
        <v>1982</v>
      </c>
      <c r="B57" s="125" t="s">
        <v>1983</v>
      </c>
      <c r="C57" s="118">
        <v>264907.72</v>
      </c>
      <c r="D57" s="118">
        <v>104392143.67</v>
      </c>
      <c r="E57" s="118">
        <v>104127235.95</v>
      </c>
    </row>
    <row r="58" spans="1:5" s="196" customFormat="1" ht="15">
      <c r="A58" s="125" t="s">
        <v>1984</v>
      </c>
      <c r="B58" s="125" t="s">
        <v>1985</v>
      </c>
      <c r="C58" s="118">
        <v>10254394.51</v>
      </c>
      <c r="D58" s="118">
        <v>4361507.36</v>
      </c>
      <c r="E58" s="118">
        <v>-5892887.149999999</v>
      </c>
    </row>
    <row r="59" spans="1:5" s="196" customFormat="1" ht="15">
      <c r="A59" s="125" t="s">
        <v>1986</v>
      </c>
      <c r="B59" s="125" t="s">
        <v>1987</v>
      </c>
      <c r="C59" s="118">
        <v>48650.24</v>
      </c>
      <c r="D59" s="118">
        <v>48721.13</v>
      </c>
      <c r="E59" s="118">
        <v>70.88999999999942</v>
      </c>
    </row>
    <row r="60" spans="1:5" s="196" customFormat="1" ht="15">
      <c r="A60" s="125" t="s">
        <v>1988</v>
      </c>
      <c r="B60" s="125" t="s">
        <v>1989</v>
      </c>
      <c r="C60" s="118">
        <v>1744740.33</v>
      </c>
      <c r="D60" s="118">
        <v>1749190.99</v>
      </c>
      <c r="E60" s="118">
        <v>4450.659999999916</v>
      </c>
    </row>
    <row r="61" spans="1:5" s="196" customFormat="1" ht="15">
      <c r="A61" s="125" t="s">
        <v>1990</v>
      </c>
      <c r="B61" s="125" t="s">
        <v>1991</v>
      </c>
      <c r="C61" s="118">
        <v>1017711.95</v>
      </c>
      <c r="D61" s="118">
        <v>1020308.04</v>
      </c>
      <c r="E61" s="118">
        <v>2596.090000000084</v>
      </c>
    </row>
    <row r="62" spans="1:5" s="196" customFormat="1" ht="15">
      <c r="A62" s="125" t="s">
        <v>1992</v>
      </c>
      <c r="B62" s="125" t="s">
        <v>1993</v>
      </c>
      <c r="C62" s="118">
        <v>73952.53</v>
      </c>
      <c r="D62" s="118">
        <v>5664.06</v>
      </c>
      <c r="E62" s="118">
        <v>-68288.47</v>
      </c>
    </row>
    <row r="63" spans="1:5" s="196" customFormat="1" ht="15">
      <c r="A63" s="125" t="s">
        <v>1994</v>
      </c>
      <c r="B63" s="125" t="s">
        <v>1995</v>
      </c>
      <c r="C63" s="118">
        <v>-2328706.33</v>
      </c>
      <c r="D63" s="118">
        <v>143922909.44</v>
      </c>
      <c r="E63" s="118">
        <v>146251615.77</v>
      </c>
    </row>
    <row r="64" spans="1:5" s="196" customFormat="1" ht="15">
      <c r="A64" s="125" t="s">
        <v>1996</v>
      </c>
      <c r="B64" s="125" t="s">
        <v>1997</v>
      </c>
      <c r="C64" s="118">
        <v>242807.3</v>
      </c>
      <c r="D64" s="118">
        <v>42814.58</v>
      </c>
      <c r="E64" s="118">
        <v>-199992.71999999997</v>
      </c>
    </row>
    <row r="65" spans="1:5" s="196" customFormat="1" ht="15">
      <c r="A65" s="125" t="s">
        <v>1998</v>
      </c>
      <c r="B65" s="125" t="s">
        <v>1999</v>
      </c>
      <c r="C65" s="118">
        <v>154286.88</v>
      </c>
      <c r="D65" s="118">
        <v>54286.88</v>
      </c>
      <c r="E65" s="118">
        <v>-100000</v>
      </c>
    </row>
    <row r="66" spans="1:5" s="196" customFormat="1" ht="15">
      <c r="A66" s="125" t="s">
        <v>2000</v>
      </c>
      <c r="B66" s="125" t="s">
        <v>2001</v>
      </c>
      <c r="C66" s="118">
        <v>2371396.29</v>
      </c>
      <c r="D66" s="118">
        <v>2371396.29</v>
      </c>
      <c r="E66" s="118">
        <v>0</v>
      </c>
    </row>
    <row r="67" spans="1:5" s="196" customFormat="1" ht="15">
      <c r="A67" s="125" t="s">
        <v>2002</v>
      </c>
      <c r="B67" s="125" t="s">
        <v>2003</v>
      </c>
      <c r="C67" s="118">
        <v>30076806.26</v>
      </c>
      <c r="D67" s="118">
        <v>304187.1</v>
      </c>
      <c r="E67" s="118">
        <v>-29772619.16</v>
      </c>
    </row>
    <row r="68" spans="1:5" s="196" customFormat="1" ht="15">
      <c r="A68" s="125" t="s">
        <v>2004</v>
      </c>
      <c r="B68" s="125" t="s">
        <v>2005</v>
      </c>
      <c r="C68" s="118">
        <v>0</v>
      </c>
      <c r="D68" s="118">
        <v>51847821.63</v>
      </c>
      <c r="E68" s="118">
        <v>51847821.63</v>
      </c>
    </row>
    <row r="69" spans="1:5" s="196" customFormat="1" ht="15">
      <c r="A69" s="125" t="s">
        <v>2006</v>
      </c>
      <c r="B69" s="125" t="s">
        <v>2007</v>
      </c>
      <c r="C69" s="118">
        <v>0</v>
      </c>
      <c r="D69" s="118">
        <v>12961139.66</v>
      </c>
      <c r="E69" s="118">
        <v>12961139.66</v>
      </c>
    </row>
    <row r="70" spans="1:5" s="196" customFormat="1" ht="15">
      <c r="A70" s="125" t="s">
        <v>2008</v>
      </c>
      <c r="B70" s="125" t="s">
        <v>2009</v>
      </c>
      <c r="C70" s="118">
        <v>36265.15</v>
      </c>
      <c r="D70" s="118">
        <v>-64922769.22</v>
      </c>
      <c r="E70" s="118">
        <v>-64959034.37</v>
      </c>
    </row>
    <row r="71" spans="1:5" s="196" customFormat="1" ht="15">
      <c r="A71" s="125" t="s">
        <v>2010</v>
      </c>
      <c r="B71" s="125" t="s">
        <v>2011</v>
      </c>
      <c r="C71" s="118">
        <v>620371.13</v>
      </c>
      <c r="D71" s="118">
        <v>-8669308.8</v>
      </c>
      <c r="E71" s="118">
        <v>-9289679.930000002</v>
      </c>
    </row>
    <row r="72" spans="1:5" s="196" customFormat="1" ht="15">
      <c r="A72" s="125" t="s">
        <v>2012</v>
      </c>
      <c r="B72" s="125" t="s">
        <v>2013</v>
      </c>
      <c r="C72" s="118">
        <v>-1480703.66</v>
      </c>
      <c r="D72" s="118">
        <v>4831137.97</v>
      </c>
      <c r="E72" s="118">
        <v>6311841.63</v>
      </c>
    </row>
    <row r="73" spans="1:5" s="196" customFormat="1" ht="15">
      <c r="A73" s="125" t="s">
        <v>2014</v>
      </c>
      <c r="B73" s="125" t="s">
        <v>2015</v>
      </c>
      <c r="C73" s="118">
        <v>9257862.68</v>
      </c>
      <c r="D73" s="118">
        <v>9316761.43</v>
      </c>
      <c r="E73" s="118">
        <v>58898.75</v>
      </c>
    </row>
    <row r="74" spans="1:5" s="196" customFormat="1" ht="15">
      <c r="A74" s="125" t="s">
        <v>2016</v>
      </c>
      <c r="B74" s="125" t="s">
        <v>2017</v>
      </c>
      <c r="C74" s="118">
        <v>0.03</v>
      </c>
      <c r="D74" s="118">
        <v>0</v>
      </c>
      <c r="E74" s="118">
        <v>-0.03</v>
      </c>
    </row>
    <row r="75" spans="1:5" s="196" customFormat="1" ht="15">
      <c r="A75" s="125" t="s">
        <v>2018</v>
      </c>
      <c r="B75" s="125" t="s">
        <v>2019</v>
      </c>
      <c r="C75" s="118">
        <v>12908106.72</v>
      </c>
      <c r="D75" s="118">
        <v>29039.05</v>
      </c>
      <c r="E75" s="118">
        <v>-12879067.67</v>
      </c>
    </row>
    <row r="76" spans="1:5" s="196" customFormat="1" ht="15">
      <c r="A76" s="125" t="s">
        <v>2020</v>
      </c>
      <c r="B76" s="125" t="s">
        <v>2021</v>
      </c>
      <c r="C76" s="118">
        <v>4143058.66</v>
      </c>
      <c r="D76" s="118">
        <v>13644.93</v>
      </c>
      <c r="E76" s="118">
        <v>-4129413.73</v>
      </c>
    </row>
    <row r="77" spans="1:5" s="196" customFormat="1" ht="15">
      <c r="A77" s="125" t="s">
        <v>2022</v>
      </c>
      <c r="B77" s="125" t="s">
        <v>2023</v>
      </c>
      <c r="C77" s="118">
        <v>-1206.06</v>
      </c>
      <c r="D77" s="118">
        <v>0</v>
      </c>
      <c r="E77" s="118">
        <v>1206.06</v>
      </c>
    </row>
    <row r="78" spans="1:5" s="196" customFormat="1" ht="15">
      <c r="A78" s="125" t="s">
        <v>2024</v>
      </c>
      <c r="B78" s="125" t="s">
        <v>2025</v>
      </c>
      <c r="C78" s="118">
        <v>102791.9</v>
      </c>
      <c r="D78" s="118">
        <v>103032.21</v>
      </c>
      <c r="E78" s="118">
        <v>240.31000000001222</v>
      </c>
    </row>
    <row r="79" spans="1:5" s="196" customFormat="1" ht="15">
      <c r="A79" s="125" t="s">
        <v>2026</v>
      </c>
      <c r="B79" s="125" t="s">
        <v>2027</v>
      </c>
      <c r="C79" s="118">
        <v>439398.03</v>
      </c>
      <c r="D79" s="118">
        <v>46344.31</v>
      </c>
      <c r="E79" s="118">
        <v>-393053.72000000003</v>
      </c>
    </row>
    <row r="80" spans="1:5" s="196" customFormat="1" ht="15">
      <c r="A80" s="125" t="s">
        <v>2028</v>
      </c>
      <c r="B80" s="125" t="s">
        <v>2029</v>
      </c>
      <c r="C80" s="118">
        <v>335742.54</v>
      </c>
      <c r="D80" s="118">
        <v>38077.68</v>
      </c>
      <c r="E80" s="118">
        <v>-297664.86</v>
      </c>
    </row>
    <row r="81" spans="1:5" s="196" customFormat="1" ht="15">
      <c r="A81" s="125" t="s">
        <v>2030</v>
      </c>
      <c r="B81" s="125" t="s">
        <v>2031</v>
      </c>
      <c r="C81" s="118">
        <v>463276.75</v>
      </c>
      <c r="D81" s="118">
        <v>211001.64</v>
      </c>
      <c r="E81" s="118">
        <v>-252275.11</v>
      </c>
    </row>
    <row r="82" spans="1:5" s="196" customFormat="1" ht="15">
      <c r="A82" s="125" t="s">
        <v>2032</v>
      </c>
      <c r="B82" s="125" t="s">
        <v>2033</v>
      </c>
      <c r="C82" s="118">
        <v>2044758.03</v>
      </c>
      <c r="D82" s="118">
        <v>232182.44</v>
      </c>
      <c r="E82" s="118">
        <v>-1812575.59</v>
      </c>
    </row>
    <row r="83" spans="1:5" s="196" customFormat="1" ht="15">
      <c r="A83" s="125" t="s">
        <v>2034</v>
      </c>
      <c r="B83" s="125" t="s">
        <v>2035</v>
      </c>
      <c r="C83" s="118">
        <v>-7237.92</v>
      </c>
      <c r="D83" s="118">
        <v>0</v>
      </c>
      <c r="E83" s="118">
        <v>7237.92</v>
      </c>
    </row>
    <row r="84" spans="1:5" s="196" customFormat="1" ht="15">
      <c r="A84" s="125" t="s">
        <v>2036</v>
      </c>
      <c r="B84" s="125" t="s">
        <v>2037</v>
      </c>
      <c r="C84" s="118">
        <v>114628.24</v>
      </c>
      <c r="D84" s="118">
        <v>114896.24</v>
      </c>
      <c r="E84" s="118">
        <v>268</v>
      </c>
    </row>
    <row r="85" spans="1:5" s="196" customFormat="1" ht="15">
      <c r="A85" s="125" t="s">
        <v>2038</v>
      </c>
      <c r="B85" s="125" t="s">
        <v>2039</v>
      </c>
      <c r="C85" s="118">
        <v>52516049.91</v>
      </c>
      <c r="D85" s="118">
        <v>73729479.44</v>
      </c>
      <c r="E85" s="118">
        <v>21213429.53</v>
      </c>
    </row>
    <row r="86" spans="1:5" s="196" customFormat="1" ht="15">
      <c r="A86" s="125" t="s">
        <v>2040</v>
      </c>
      <c r="B86" s="125" t="s">
        <v>2041</v>
      </c>
      <c r="C86" s="118">
        <v>2537041.87</v>
      </c>
      <c r="D86" s="118">
        <v>644894.44</v>
      </c>
      <c r="E86" s="118">
        <v>-1892147.4300000002</v>
      </c>
    </row>
    <row r="87" spans="1:5" s="196" customFormat="1" ht="15">
      <c r="A87" s="125" t="s">
        <v>2042</v>
      </c>
      <c r="B87" s="125" t="s">
        <v>2043</v>
      </c>
      <c r="C87" s="118">
        <v>421.64</v>
      </c>
      <c r="D87" s="118">
        <v>0</v>
      </c>
      <c r="E87" s="118">
        <v>-421.64</v>
      </c>
    </row>
    <row r="88" spans="1:5" s="196" customFormat="1" ht="15">
      <c r="A88" s="125" t="s">
        <v>2044</v>
      </c>
      <c r="B88" s="125" t="s">
        <v>2045</v>
      </c>
      <c r="C88" s="118">
        <v>362.11</v>
      </c>
      <c r="D88" s="118">
        <v>4500456.26</v>
      </c>
      <c r="E88" s="118">
        <v>4500094.149999999</v>
      </c>
    </row>
    <row r="89" spans="1:5" s="196" customFormat="1" ht="15">
      <c r="A89" s="125" t="s">
        <v>2046</v>
      </c>
      <c r="B89" s="125" t="s">
        <v>2047</v>
      </c>
      <c r="C89" s="118">
        <v>3713137.66</v>
      </c>
      <c r="D89" s="118">
        <v>-411475.4</v>
      </c>
      <c r="E89" s="118">
        <v>-4124613.06</v>
      </c>
    </row>
    <row r="90" spans="1:5" s="196" customFormat="1" ht="15">
      <c r="A90" s="125" t="s">
        <v>2048</v>
      </c>
      <c r="B90" s="125" t="s">
        <v>2049</v>
      </c>
      <c r="C90" s="118">
        <v>182273.91</v>
      </c>
      <c r="D90" s="118">
        <v>85562.48</v>
      </c>
      <c r="E90" s="118">
        <v>-96711.43000000001</v>
      </c>
    </row>
    <row r="91" spans="1:5" s="196" customFormat="1" ht="15">
      <c r="A91" s="125" t="s">
        <v>2050</v>
      </c>
      <c r="B91" s="125" t="s">
        <v>2051</v>
      </c>
      <c r="C91" s="118">
        <v>247801.46</v>
      </c>
      <c r="D91" s="118">
        <v>248380.76</v>
      </c>
      <c r="E91" s="118">
        <v>579.3000000000175</v>
      </c>
    </row>
    <row r="92" spans="1:5" s="196" customFormat="1" ht="15">
      <c r="A92" s="125" t="s">
        <v>2052</v>
      </c>
      <c r="B92" s="125" t="s">
        <v>2053</v>
      </c>
      <c r="C92" s="118">
        <v>2245553.81</v>
      </c>
      <c r="D92" s="118">
        <v>-4371370.61</v>
      </c>
      <c r="E92" s="118">
        <v>-6616924.42</v>
      </c>
    </row>
    <row r="93" spans="1:5" s="196" customFormat="1" ht="15">
      <c r="A93" s="125" t="s">
        <v>2054</v>
      </c>
      <c r="B93" s="125" t="s">
        <v>2055</v>
      </c>
      <c r="C93" s="118">
        <v>269697.55</v>
      </c>
      <c r="D93" s="118">
        <v>377625.93</v>
      </c>
      <c r="E93" s="118">
        <v>107928.38</v>
      </c>
    </row>
    <row r="94" spans="1:5" s="196" customFormat="1" ht="15">
      <c r="A94" s="125" t="s">
        <v>2056</v>
      </c>
      <c r="B94" s="125" t="s">
        <v>2057</v>
      </c>
      <c r="C94" s="118">
        <v>-652309.57</v>
      </c>
      <c r="D94" s="118">
        <v>-1607284.51</v>
      </c>
      <c r="E94" s="118">
        <v>-954974.9400000001</v>
      </c>
    </row>
    <row r="95" spans="1:5" s="196" customFormat="1" ht="15">
      <c r="A95" s="125" t="s">
        <v>2058</v>
      </c>
      <c r="B95" s="125" t="s">
        <v>2059</v>
      </c>
      <c r="C95" s="118">
        <v>814862.24</v>
      </c>
      <c r="D95" s="118">
        <v>-571394.65</v>
      </c>
      <c r="E95" s="118">
        <v>-1386256.8900000001</v>
      </c>
    </row>
    <row r="96" spans="1:5" s="196" customFormat="1" ht="15">
      <c r="A96" s="125" t="s">
        <v>2060</v>
      </c>
      <c r="B96" s="125" t="s">
        <v>2061</v>
      </c>
      <c r="C96" s="118">
        <v>1136831.43</v>
      </c>
      <c r="D96" s="118">
        <v>655766.28</v>
      </c>
      <c r="E96" s="118">
        <v>-481065.1499999999</v>
      </c>
    </row>
    <row r="97" spans="1:5" s="196" customFormat="1" ht="15">
      <c r="A97" s="125" t="s">
        <v>2062</v>
      </c>
      <c r="B97" s="125" t="s">
        <v>2063</v>
      </c>
      <c r="C97" s="118">
        <v>12705150.43</v>
      </c>
      <c r="D97" s="118">
        <v>4738929.89</v>
      </c>
      <c r="E97" s="118">
        <v>-7966220.54</v>
      </c>
    </row>
    <row r="98" spans="1:5" s="196" customFormat="1" ht="15">
      <c r="A98" s="125" t="s">
        <v>2064</v>
      </c>
      <c r="B98" s="125" t="s">
        <v>2065</v>
      </c>
      <c r="C98" s="118">
        <v>1350228.09</v>
      </c>
      <c r="D98" s="118">
        <v>-4142458.08</v>
      </c>
      <c r="E98" s="118">
        <v>-5492686.17</v>
      </c>
    </row>
    <row r="99" spans="1:5" s="196" customFormat="1" ht="15">
      <c r="A99" s="125" t="s">
        <v>2066</v>
      </c>
      <c r="B99" s="125" t="s">
        <v>2067</v>
      </c>
      <c r="C99" s="118">
        <v>126043.76</v>
      </c>
      <c r="D99" s="118">
        <v>126338.42</v>
      </c>
      <c r="E99" s="118">
        <v>294.6600000000035</v>
      </c>
    </row>
    <row r="100" spans="1:5" s="196" customFormat="1" ht="15">
      <c r="A100" s="125" t="s">
        <v>2068</v>
      </c>
      <c r="B100" s="125" t="s">
        <v>2069</v>
      </c>
      <c r="C100" s="118">
        <v>13292883.72</v>
      </c>
      <c r="D100" s="118">
        <v>49330.26</v>
      </c>
      <c r="E100" s="118">
        <v>-13243553.46</v>
      </c>
    </row>
    <row r="101" spans="1:5" s="196" customFormat="1" ht="15">
      <c r="A101" s="125" t="s">
        <v>2070</v>
      </c>
      <c r="B101" s="125" t="s">
        <v>2071</v>
      </c>
      <c r="C101" s="118">
        <v>1279805.68</v>
      </c>
      <c r="D101" s="118">
        <v>583.15</v>
      </c>
      <c r="E101" s="118">
        <v>-1279222.53</v>
      </c>
    </row>
    <row r="102" spans="1:5" s="196" customFormat="1" ht="15">
      <c r="A102" s="125" t="s">
        <v>2072</v>
      </c>
      <c r="B102" s="125" t="s">
        <v>2073</v>
      </c>
      <c r="C102" s="118">
        <v>3843.28</v>
      </c>
      <c r="D102" s="118">
        <v>0</v>
      </c>
      <c r="E102" s="118">
        <v>-3843.28</v>
      </c>
    </row>
    <row r="103" spans="1:5" s="196" customFormat="1" ht="15">
      <c r="A103" s="125" t="s">
        <v>2074</v>
      </c>
      <c r="B103" s="125" t="s">
        <v>2075</v>
      </c>
      <c r="C103" s="118">
        <v>0.02</v>
      </c>
      <c r="D103" s="118">
        <v>0</v>
      </c>
      <c r="E103" s="118">
        <v>-0.02</v>
      </c>
    </row>
    <row r="104" spans="1:5" s="196" customFormat="1" ht="15">
      <c r="A104" s="125" t="s">
        <v>2076</v>
      </c>
      <c r="B104" s="125" t="s">
        <v>2077</v>
      </c>
      <c r="C104" s="118">
        <v>53225.84</v>
      </c>
      <c r="D104" s="118">
        <v>53350.28</v>
      </c>
      <c r="E104" s="118">
        <v>124.44000000000233</v>
      </c>
    </row>
    <row r="105" spans="1:5" s="196" customFormat="1" ht="15">
      <c r="A105" s="125" t="s">
        <v>2078</v>
      </c>
      <c r="B105" s="125" t="s">
        <v>2079</v>
      </c>
      <c r="C105" s="118">
        <v>6518846.17</v>
      </c>
      <c r="D105" s="118">
        <v>53113.33</v>
      </c>
      <c r="E105" s="118">
        <v>-6465732.84</v>
      </c>
    </row>
    <row r="106" spans="1:5" s="196" customFormat="1" ht="15">
      <c r="A106" s="125" t="s">
        <v>2080</v>
      </c>
      <c r="B106" s="125" t="s">
        <v>2081</v>
      </c>
      <c r="C106" s="118">
        <v>41606964.87</v>
      </c>
      <c r="D106" s="118">
        <v>40306779.14</v>
      </c>
      <c r="E106" s="118">
        <v>-1300185.7299999967</v>
      </c>
    </row>
    <row r="107" spans="1:5" s="196" customFormat="1" ht="15">
      <c r="A107" s="125" t="s">
        <v>2082</v>
      </c>
      <c r="B107" s="125" t="s">
        <v>2083</v>
      </c>
      <c r="C107" s="118">
        <v>5248968.18</v>
      </c>
      <c r="D107" s="118">
        <v>-40178776.12</v>
      </c>
      <c r="E107" s="118">
        <v>-45427744.3</v>
      </c>
    </row>
    <row r="108" spans="1:5" s="196" customFormat="1" ht="15">
      <c r="A108" s="125" t="s">
        <v>2084</v>
      </c>
      <c r="B108" s="125" t="s">
        <v>2085</v>
      </c>
      <c r="C108" s="118">
        <v>1335570.13</v>
      </c>
      <c r="D108" s="118">
        <v>-4490638.53</v>
      </c>
      <c r="E108" s="118">
        <v>-5826208.66</v>
      </c>
    </row>
    <row r="109" spans="1:5" s="196" customFormat="1" ht="15">
      <c r="A109" s="125" t="s">
        <v>2086</v>
      </c>
      <c r="B109" s="125" t="s">
        <v>2087</v>
      </c>
      <c r="C109" s="118">
        <v>1887.86</v>
      </c>
      <c r="D109" s="118">
        <v>1892.04</v>
      </c>
      <c r="E109" s="118">
        <v>4.180000000000064</v>
      </c>
    </row>
    <row r="110" spans="1:5" s="196" customFormat="1" ht="15">
      <c r="A110" s="125" t="s">
        <v>2088</v>
      </c>
      <c r="B110" s="125" t="s">
        <v>2089</v>
      </c>
      <c r="C110" s="118">
        <v>198478.62</v>
      </c>
      <c r="D110" s="118">
        <v>1.16</v>
      </c>
      <c r="E110" s="118">
        <v>-198477.46</v>
      </c>
    </row>
    <row r="111" spans="1:5" s="196" customFormat="1" ht="15">
      <c r="A111" s="125" t="s">
        <v>2090</v>
      </c>
      <c r="B111" s="125" t="s">
        <v>2091</v>
      </c>
      <c r="C111" s="118">
        <v>6092853.87</v>
      </c>
      <c r="D111" s="118">
        <v>97222.14</v>
      </c>
      <c r="E111" s="118">
        <v>-5995631.73</v>
      </c>
    </row>
    <row r="112" spans="1:5" s="196" customFormat="1" ht="15">
      <c r="A112" s="125" t="s">
        <v>2092</v>
      </c>
      <c r="B112" s="125" t="s">
        <v>2093</v>
      </c>
      <c r="C112" s="118">
        <v>14824.8</v>
      </c>
      <c r="D112" s="118">
        <v>0</v>
      </c>
      <c r="E112" s="118">
        <v>-14824.8</v>
      </c>
    </row>
    <row r="113" spans="1:5" s="196" customFormat="1" ht="15">
      <c r="A113" s="125" t="s">
        <v>2094</v>
      </c>
      <c r="B113" s="125" t="s">
        <v>2095</v>
      </c>
      <c r="C113" s="118">
        <v>4167684.48</v>
      </c>
      <c r="D113" s="118">
        <v>51968.62</v>
      </c>
      <c r="E113" s="118">
        <v>-4115715.86</v>
      </c>
    </row>
    <row r="114" spans="1:5" s="196" customFormat="1" ht="15">
      <c r="A114" s="125" t="s">
        <v>2096</v>
      </c>
      <c r="B114" s="125" t="s">
        <v>2097</v>
      </c>
      <c r="C114" s="118">
        <v>121254853.66</v>
      </c>
      <c r="D114" s="118">
        <v>64884.57</v>
      </c>
      <c r="E114" s="118">
        <v>-121189969.09</v>
      </c>
    </row>
    <row r="115" spans="1:5" s="196" customFormat="1" ht="15">
      <c r="A115" s="125" t="s">
        <v>2098</v>
      </c>
      <c r="B115" s="125" t="s">
        <v>2099</v>
      </c>
      <c r="C115" s="118">
        <v>24110.55</v>
      </c>
      <c r="D115" s="118">
        <v>24166.92</v>
      </c>
      <c r="E115" s="118">
        <v>56.36999999999898</v>
      </c>
    </row>
    <row r="116" spans="1:5" s="196" customFormat="1" ht="15">
      <c r="A116" s="125" t="s">
        <v>2100</v>
      </c>
      <c r="B116" s="125" t="s">
        <v>2101</v>
      </c>
      <c r="C116" s="118">
        <v>766878.68</v>
      </c>
      <c r="D116" s="118">
        <v>217384.12</v>
      </c>
      <c r="E116" s="118">
        <v>-549494.56</v>
      </c>
    </row>
    <row r="117" spans="1:5" s="196" customFormat="1" ht="15">
      <c r="A117" s="125" t="s">
        <v>2102</v>
      </c>
      <c r="B117" s="125" t="s">
        <v>2103</v>
      </c>
      <c r="C117" s="118">
        <v>69401.18</v>
      </c>
      <c r="D117" s="118">
        <v>11415.58</v>
      </c>
      <c r="E117" s="118">
        <v>-57985.59999999999</v>
      </c>
    </row>
    <row r="118" spans="1:5" s="196" customFormat="1" ht="15">
      <c r="A118" s="125" t="s">
        <v>2104</v>
      </c>
      <c r="B118" s="125" t="s">
        <v>2105</v>
      </c>
      <c r="C118" s="118">
        <v>391607.2</v>
      </c>
      <c r="D118" s="118">
        <v>145013.11</v>
      </c>
      <c r="E118" s="118">
        <v>-246594.09000000003</v>
      </c>
    </row>
    <row r="119" spans="1:5" s="196" customFormat="1" ht="15">
      <c r="A119" s="125" t="s">
        <v>2106</v>
      </c>
      <c r="B119" s="125" t="s">
        <v>2107</v>
      </c>
      <c r="C119" s="118">
        <v>1225289.53</v>
      </c>
      <c r="D119" s="118">
        <v>298560.57</v>
      </c>
      <c r="E119" s="118">
        <v>-926728.96</v>
      </c>
    </row>
    <row r="120" spans="1:5" s="196" customFormat="1" ht="15">
      <c r="A120" s="125" t="s">
        <v>2108</v>
      </c>
      <c r="B120" s="125" t="s">
        <v>2109</v>
      </c>
      <c r="C120" s="118">
        <v>2338259.07</v>
      </c>
      <c r="D120" s="118">
        <v>6481.5</v>
      </c>
      <c r="E120" s="118">
        <v>-2331777.57</v>
      </c>
    </row>
    <row r="121" spans="1:5" s="196" customFormat="1" ht="15">
      <c r="A121" s="125" t="s">
        <v>2110</v>
      </c>
      <c r="B121" s="125" t="s">
        <v>2111</v>
      </c>
      <c r="C121" s="118">
        <v>443807.26</v>
      </c>
      <c r="D121" s="118">
        <v>95625.62</v>
      </c>
      <c r="E121" s="118">
        <v>-348181.64</v>
      </c>
    </row>
    <row r="122" spans="1:5" s="196" customFormat="1" ht="15">
      <c r="A122" s="125" t="s">
        <v>2112</v>
      </c>
      <c r="B122" s="125" t="s">
        <v>2113</v>
      </c>
      <c r="C122" s="118">
        <v>1640795.89</v>
      </c>
      <c r="D122" s="118">
        <v>80460.44</v>
      </c>
      <c r="E122" s="118">
        <v>-1560335.45</v>
      </c>
    </row>
    <row r="123" spans="1:5" s="196" customFormat="1" ht="15">
      <c r="A123" s="125" t="s">
        <v>2114</v>
      </c>
      <c r="B123" s="125" t="s">
        <v>2115</v>
      </c>
      <c r="C123" s="118">
        <v>296666.61</v>
      </c>
      <c r="D123" s="118">
        <v>5192.83</v>
      </c>
      <c r="E123" s="118">
        <v>-291473.77999999997</v>
      </c>
    </row>
    <row r="124" spans="1:5" s="196" customFormat="1" ht="15">
      <c r="A124" s="125" t="s">
        <v>2116</v>
      </c>
      <c r="B124" s="125" t="s">
        <v>2117</v>
      </c>
      <c r="C124" s="118">
        <v>447259.73</v>
      </c>
      <c r="D124" s="118">
        <v>84226.8</v>
      </c>
      <c r="E124" s="118">
        <v>-363032.93</v>
      </c>
    </row>
    <row r="125" spans="1:5" s="196" customFormat="1" ht="15">
      <c r="A125" s="125" t="s">
        <v>2118</v>
      </c>
      <c r="B125" s="125" t="s">
        <v>2119</v>
      </c>
      <c r="C125" s="118">
        <v>739073.17</v>
      </c>
      <c r="D125" s="118">
        <v>259528.79</v>
      </c>
      <c r="E125" s="118">
        <v>-479544.38</v>
      </c>
    </row>
    <row r="126" spans="1:5" s="196" customFormat="1" ht="15">
      <c r="A126" s="125" t="s">
        <v>2120</v>
      </c>
      <c r="B126" s="125" t="s">
        <v>2121</v>
      </c>
      <c r="C126" s="118">
        <v>896566.73</v>
      </c>
      <c r="D126" s="118">
        <v>454432.02</v>
      </c>
      <c r="E126" s="118">
        <v>-442134.70999999996</v>
      </c>
    </row>
    <row r="127" spans="1:5" s="196" customFormat="1" ht="15">
      <c r="A127" s="125" t="s">
        <v>2122</v>
      </c>
      <c r="B127" s="125" t="s">
        <v>2123</v>
      </c>
      <c r="C127" s="118">
        <v>2765616.98</v>
      </c>
      <c r="D127" s="118">
        <v>-353674.53</v>
      </c>
      <c r="E127" s="118">
        <v>-3119291.51</v>
      </c>
    </row>
    <row r="128" spans="1:5" s="196" customFormat="1" ht="15">
      <c r="A128" s="125" t="s">
        <v>2124</v>
      </c>
      <c r="B128" s="125" t="s">
        <v>2125</v>
      </c>
      <c r="C128" s="118">
        <v>179299.48</v>
      </c>
      <c r="D128" s="118">
        <v>177941.11</v>
      </c>
      <c r="E128" s="118">
        <v>-1358.3700000000244</v>
      </c>
    </row>
    <row r="129" spans="1:5" s="196" customFormat="1" ht="15">
      <c r="A129" s="125" t="s">
        <v>2126</v>
      </c>
      <c r="B129" s="125" t="s">
        <v>2127</v>
      </c>
      <c r="C129" s="118">
        <v>1524.37</v>
      </c>
      <c r="D129" s="118">
        <v>1527.98</v>
      </c>
      <c r="E129" s="118">
        <v>3.6100000000001273</v>
      </c>
    </row>
    <row r="130" spans="1:5" s="196" customFormat="1" ht="15">
      <c r="A130" s="125" t="s">
        <v>2128</v>
      </c>
      <c r="B130" s="125" t="s">
        <v>2129</v>
      </c>
      <c r="C130" s="118">
        <v>1684354.49</v>
      </c>
      <c r="D130" s="118">
        <v>72764.09</v>
      </c>
      <c r="E130" s="118">
        <v>-1611590.4</v>
      </c>
    </row>
    <row r="131" spans="1:5" s="196" customFormat="1" ht="15">
      <c r="A131" s="125" t="s">
        <v>2130</v>
      </c>
      <c r="B131" s="125" t="s">
        <v>2131</v>
      </c>
      <c r="C131" s="118">
        <v>-83301.13</v>
      </c>
      <c r="D131" s="118">
        <v>-83300.44</v>
      </c>
      <c r="E131" s="118">
        <v>0.6900000000023283</v>
      </c>
    </row>
    <row r="132" spans="1:5" s="196" customFormat="1" ht="15">
      <c r="A132" s="125" t="s">
        <v>2132</v>
      </c>
      <c r="B132" s="125" t="s">
        <v>2133</v>
      </c>
      <c r="C132" s="118">
        <v>4.64</v>
      </c>
      <c r="D132" s="118">
        <v>0</v>
      </c>
      <c r="E132" s="118">
        <v>-4.64</v>
      </c>
    </row>
    <row r="133" spans="1:5" s="196" customFormat="1" ht="15">
      <c r="A133" s="125" t="s">
        <v>2134</v>
      </c>
      <c r="B133" s="125" t="s">
        <v>2135</v>
      </c>
      <c r="C133" s="118">
        <v>2003987.52</v>
      </c>
      <c r="D133" s="118">
        <v>32441.22</v>
      </c>
      <c r="E133" s="118">
        <v>-1971546.3</v>
      </c>
    </row>
    <row r="134" spans="1:5" ht="15">
      <c r="A134" s="125" t="s">
        <v>2136</v>
      </c>
      <c r="B134" s="125" t="s">
        <v>2137</v>
      </c>
      <c r="C134" s="118">
        <v>627081.36</v>
      </c>
      <c r="D134" s="118">
        <v>76539.32</v>
      </c>
      <c r="E134" s="118">
        <v>-550542.04</v>
      </c>
    </row>
    <row r="135" spans="1:5" ht="15">
      <c r="A135" s="125" t="s">
        <v>2138</v>
      </c>
      <c r="B135" s="125" t="s">
        <v>2139</v>
      </c>
      <c r="C135" s="118">
        <v>0</v>
      </c>
      <c r="D135" s="118">
        <v>275350.31</v>
      </c>
      <c r="E135" s="118">
        <v>275350.31</v>
      </c>
    </row>
    <row r="136" spans="1:5" ht="15">
      <c r="A136" s="125" t="s">
        <v>2140</v>
      </c>
      <c r="B136" s="125" t="s">
        <v>2141</v>
      </c>
      <c r="C136" s="118">
        <v>356.08</v>
      </c>
      <c r="D136" s="118">
        <v>0</v>
      </c>
      <c r="E136" s="118">
        <v>-356.08</v>
      </c>
    </row>
    <row r="137" spans="1:5" ht="15">
      <c r="A137" s="125" t="s">
        <v>2142</v>
      </c>
      <c r="B137" s="125" t="s">
        <v>2143</v>
      </c>
      <c r="C137" s="118">
        <v>402962.37</v>
      </c>
      <c r="D137" s="118">
        <v>161965.39</v>
      </c>
      <c r="E137" s="118">
        <v>-240996.97999999998</v>
      </c>
    </row>
    <row r="138" spans="1:5" ht="15">
      <c r="A138" s="125" t="s">
        <v>2144</v>
      </c>
      <c r="B138" s="125" t="s">
        <v>2145</v>
      </c>
      <c r="C138" s="118">
        <v>0</v>
      </c>
      <c r="D138" s="118">
        <v>8139971.23</v>
      </c>
      <c r="E138" s="118">
        <v>8139971.23</v>
      </c>
    </row>
    <row r="139" spans="1:5" ht="15">
      <c r="A139" s="125" t="s">
        <v>2146</v>
      </c>
      <c r="B139" s="125" t="s">
        <v>2147</v>
      </c>
      <c r="C139" s="118">
        <v>0</v>
      </c>
      <c r="D139" s="118">
        <v>6040910.28</v>
      </c>
      <c r="E139" s="118">
        <v>6040910.28</v>
      </c>
    </row>
    <row r="140" spans="1:5" ht="15">
      <c r="A140" s="125" t="s">
        <v>2148</v>
      </c>
      <c r="B140" s="125" t="s">
        <v>2149</v>
      </c>
      <c r="C140" s="118">
        <v>0</v>
      </c>
      <c r="D140" s="118">
        <v>1000067.79</v>
      </c>
      <c r="E140" s="118">
        <v>1000067.79</v>
      </c>
    </row>
    <row r="141" spans="1:5" ht="15">
      <c r="A141" s="125" t="s">
        <v>2150</v>
      </c>
      <c r="B141" s="125" t="s">
        <v>2151</v>
      </c>
      <c r="C141" s="118">
        <v>0</v>
      </c>
      <c r="D141" s="118">
        <v>1310859.69</v>
      </c>
      <c r="E141" s="118">
        <v>1310859.69</v>
      </c>
    </row>
    <row r="142" spans="1:5" ht="15">
      <c r="A142" s="125" t="s">
        <v>2152</v>
      </c>
      <c r="B142" s="125" t="s">
        <v>2153</v>
      </c>
      <c r="C142" s="118">
        <v>0</v>
      </c>
      <c r="D142" s="118">
        <v>3974839.62</v>
      </c>
      <c r="E142" s="118">
        <v>3974839.62</v>
      </c>
    </row>
    <row r="143" spans="1:5" ht="15">
      <c r="A143" s="125" t="s">
        <v>2154</v>
      </c>
      <c r="B143" s="125" t="s">
        <v>2155</v>
      </c>
      <c r="C143" s="118">
        <v>0</v>
      </c>
      <c r="D143" s="118">
        <v>292.43</v>
      </c>
      <c r="E143" s="118">
        <v>292.43</v>
      </c>
    </row>
    <row r="144" spans="1:5" ht="15">
      <c r="A144" s="125" t="s">
        <v>2156</v>
      </c>
      <c r="B144" s="125" t="s">
        <v>2157</v>
      </c>
      <c r="C144" s="118">
        <v>149266.84</v>
      </c>
      <c r="D144" s="118">
        <v>303248.14</v>
      </c>
      <c r="E144" s="118">
        <v>153981.30000000002</v>
      </c>
    </row>
    <row r="145" spans="1:5" ht="15">
      <c r="A145" s="125" t="s">
        <v>2158</v>
      </c>
      <c r="B145" s="125" t="s">
        <v>2159</v>
      </c>
      <c r="C145" s="118">
        <v>2301.86</v>
      </c>
      <c r="D145" s="118">
        <v>2301.86</v>
      </c>
      <c r="E145" s="118">
        <v>0</v>
      </c>
    </row>
    <row r="146" spans="1:5" ht="15">
      <c r="A146" s="125" t="s">
        <v>2160</v>
      </c>
      <c r="B146" s="125" t="s">
        <v>2161</v>
      </c>
      <c r="C146" s="118">
        <v>160981.59</v>
      </c>
      <c r="D146" s="118">
        <v>-21599.5</v>
      </c>
      <c r="E146" s="118">
        <v>-182581.09</v>
      </c>
    </row>
    <row r="147" spans="1:5" ht="15">
      <c r="A147" s="125" t="s">
        <v>2162</v>
      </c>
      <c r="B147" s="125" t="s">
        <v>2163</v>
      </c>
      <c r="C147" s="118">
        <v>69962.39</v>
      </c>
      <c r="D147" s="118">
        <v>-492070.73</v>
      </c>
      <c r="E147" s="118">
        <v>-562033.12</v>
      </c>
    </row>
    <row r="148" spans="1:5" ht="15">
      <c r="A148" s="125" t="s">
        <v>2164</v>
      </c>
      <c r="B148" s="125" t="s">
        <v>2165</v>
      </c>
      <c r="C148" s="118">
        <v>0</v>
      </c>
      <c r="D148" s="118">
        <v>83.38</v>
      </c>
      <c r="E148" s="118">
        <v>83.38</v>
      </c>
    </row>
    <row r="149" spans="1:5" ht="15">
      <c r="A149" s="125" t="s">
        <v>2166</v>
      </c>
      <c r="B149" s="125" t="s">
        <v>2167</v>
      </c>
      <c r="C149" s="118">
        <v>35850774.68</v>
      </c>
      <c r="D149" s="118">
        <v>86126684.49</v>
      </c>
      <c r="E149" s="118">
        <v>50275909.809999995</v>
      </c>
    </row>
    <row r="150" spans="1:5" ht="15">
      <c r="A150" s="125" t="s">
        <v>2168</v>
      </c>
      <c r="B150" s="125" t="s">
        <v>2169</v>
      </c>
      <c r="C150" s="118">
        <v>1700720.08</v>
      </c>
      <c r="D150" s="118">
        <v>2556616.07</v>
      </c>
      <c r="E150" s="118">
        <v>855895.9899999998</v>
      </c>
    </row>
    <row r="151" spans="1:5" ht="15">
      <c r="A151" s="125" t="s">
        <v>2170</v>
      </c>
      <c r="B151" s="125" t="s">
        <v>2171</v>
      </c>
      <c r="C151" s="118">
        <v>5652393.2</v>
      </c>
      <c r="D151" s="118">
        <v>1929951.26</v>
      </c>
      <c r="E151" s="118">
        <v>-3722441.9400000004</v>
      </c>
    </row>
    <row r="152" spans="1:5" ht="15">
      <c r="A152" s="125" t="s">
        <v>2172</v>
      </c>
      <c r="B152" s="125" t="s">
        <v>2173</v>
      </c>
      <c r="C152" s="118">
        <v>357509.14</v>
      </c>
      <c r="D152" s="118">
        <v>101224.29</v>
      </c>
      <c r="E152" s="118">
        <v>-256284.85000000003</v>
      </c>
    </row>
    <row r="153" spans="1:5" ht="15">
      <c r="A153" s="125" t="s">
        <v>2174</v>
      </c>
      <c r="B153" s="125" t="s">
        <v>2175</v>
      </c>
      <c r="C153" s="118">
        <v>2101396.5</v>
      </c>
      <c r="D153" s="118">
        <v>1431671.6</v>
      </c>
      <c r="E153" s="118">
        <v>-669724.8999999999</v>
      </c>
    </row>
    <row r="154" spans="1:5" ht="15">
      <c r="A154" s="125" t="s">
        <v>2176</v>
      </c>
      <c r="B154" s="125" t="s">
        <v>2177</v>
      </c>
      <c r="C154" s="118">
        <v>299942.01</v>
      </c>
      <c r="D154" s="118">
        <v>0</v>
      </c>
      <c r="E154" s="118">
        <v>-299942.01</v>
      </c>
    </row>
    <row r="155" spans="1:5" ht="15">
      <c r="A155" s="125" t="s">
        <v>2178</v>
      </c>
      <c r="B155" s="125" t="s">
        <v>2179</v>
      </c>
      <c r="C155" s="118">
        <v>0</v>
      </c>
      <c r="D155" s="118">
        <v>539.23</v>
      </c>
      <c r="E155" s="118">
        <v>539.23</v>
      </c>
    </row>
    <row r="156" spans="1:5" ht="15">
      <c r="A156" s="125" t="s">
        <v>2180</v>
      </c>
      <c r="B156" s="125" t="s">
        <v>2181</v>
      </c>
      <c r="C156" s="118">
        <v>0</v>
      </c>
      <c r="D156" s="118">
        <v>218.92</v>
      </c>
      <c r="E156" s="118">
        <v>218.92</v>
      </c>
    </row>
    <row r="157" spans="1:5" ht="15">
      <c r="A157" s="125" t="s">
        <v>2182</v>
      </c>
      <c r="B157" s="125" t="s">
        <v>2183</v>
      </c>
      <c r="C157" s="118">
        <v>0</v>
      </c>
      <c r="D157" s="118">
        <v>34627.7</v>
      </c>
      <c r="E157" s="118">
        <v>34627.7</v>
      </c>
    </row>
    <row r="158" spans="1:5" ht="15">
      <c r="A158" s="125" t="s">
        <v>2184</v>
      </c>
      <c r="B158" s="125" t="s">
        <v>2185</v>
      </c>
      <c r="C158" s="118">
        <v>0</v>
      </c>
      <c r="D158" s="118">
        <v>118607440.93</v>
      </c>
      <c r="E158" s="118">
        <v>118607440.93</v>
      </c>
    </row>
    <row r="159" spans="1:5" ht="15">
      <c r="A159" s="125" t="s">
        <v>2186</v>
      </c>
      <c r="B159" s="125" t="s">
        <v>2187</v>
      </c>
      <c r="C159" s="118">
        <v>147479.67</v>
      </c>
      <c r="D159" s="118">
        <v>1447509.58</v>
      </c>
      <c r="E159" s="118">
        <v>1300029.9100000001</v>
      </c>
    </row>
    <row r="160" spans="1:5" ht="15">
      <c r="A160" s="125" t="s">
        <v>2188</v>
      </c>
      <c r="B160" s="125" t="s">
        <v>2189</v>
      </c>
      <c r="C160" s="118">
        <v>100225.76</v>
      </c>
      <c r="D160" s="118">
        <v>0</v>
      </c>
      <c r="E160" s="118">
        <v>-100225.76</v>
      </c>
    </row>
    <row r="161" spans="1:5" ht="15">
      <c r="A161" s="125" t="s">
        <v>2190</v>
      </c>
      <c r="B161" s="125" t="s">
        <v>2191</v>
      </c>
      <c r="C161" s="118">
        <v>17190.17</v>
      </c>
      <c r="D161" s="118">
        <v>0</v>
      </c>
      <c r="E161" s="118">
        <v>-17190.17</v>
      </c>
    </row>
    <row r="162" spans="1:5" ht="15">
      <c r="A162" s="125" t="s">
        <v>2192</v>
      </c>
      <c r="B162" s="125" t="s">
        <v>2193</v>
      </c>
      <c r="C162" s="118">
        <v>3209939.67</v>
      </c>
      <c r="D162" s="118">
        <v>-31305.21</v>
      </c>
      <c r="E162" s="118">
        <v>-3241244.88</v>
      </c>
    </row>
    <row r="163" spans="1:5" ht="15">
      <c r="A163" s="125" t="s">
        <v>318</v>
      </c>
      <c r="B163" s="125" t="s">
        <v>319</v>
      </c>
      <c r="C163" s="118">
        <v>25999991.05</v>
      </c>
      <c r="D163" s="118">
        <v>27399988.14</v>
      </c>
      <c r="E163" s="118">
        <v>1399997.0899999999</v>
      </c>
    </row>
    <row r="164" spans="1:5" ht="15">
      <c r="A164" s="125" t="s">
        <v>322</v>
      </c>
      <c r="B164" s="125" t="s">
        <v>323</v>
      </c>
      <c r="C164" s="118">
        <v>25999991.05</v>
      </c>
      <c r="D164" s="118">
        <v>27199991.18</v>
      </c>
      <c r="E164" s="118">
        <v>1200000.129999999</v>
      </c>
    </row>
    <row r="165" spans="1:5" ht="15">
      <c r="A165" s="125" t="s">
        <v>324</v>
      </c>
      <c r="B165" s="125" t="s">
        <v>325</v>
      </c>
      <c r="C165" s="118">
        <v>23185911.09</v>
      </c>
      <c r="D165" s="118">
        <v>26931653.63</v>
      </c>
      <c r="E165" s="118">
        <v>3745742.539999999</v>
      </c>
    </row>
    <row r="166" spans="1:5" ht="15">
      <c r="A166" s="125" t="s">
        <v>326</v>
      </c>
      <c r="B166" s="125" t="s">
        <v>327</v>
      </c>
      <c r="C166" s="118">
        <v>3899996.32</v>
      </c>
      <c r="D166" s="118">
        <v>4099997.19</v>
      </c>
      <c r="E166" s="118">
        <v>200000.8700000001</v>
      </c>
    </row>
    <row r="167" spans="1:5" ht="15">
      <c r="A167" s="125" t="s">
        <v>328</v>
      </c>
      <c r="B167" s="125" t="s">
        <v>329</v>
      </c>
      <c r="C167" s="118">
        <v>3299993.3</v>
      </c>
      <c r="D167" s="118">
        <v>3399995.93</v>
      </c>
      <c r="E167" s="118">
        <v>100002.63000000035</v>
      </c>
    </row>
    <row r="168" spans="1:5" ht="15">
      <c r="A168" s="125" t="s">
        <v>330</v>
      </c>
      <c r="B168" s="125" t="s">
        <v>331</v>
      </c>
      <c r="C168" s="118">
        <v>1599996.4</v>
      </c>
      <c r="D168" s="118">
        <v>1599999.48</v>
      </c>
      <c r="E168" s="118">
        <v>3.080000000074506</v>
      </c>
    </row>
    <row r="169" spans="1:5" ht="15">
      <c r="A169" s="125" t="s">
        <v>332</v>
      </c>
      <c r="B169" s="125" t="s">
        <v>333</v>
      </c>
      <c r="C169" s="118">
        <v>19999995.81</v>
      </c>
      <c r="D169" s="118">
        <v>-65000000</v>
      </c>
      <c r="E169" s="118">
        <v>-84999995.81</v>
      </c>
    </row>
    <row r="170" spans="1:5" ht="15">
      <c r="A170" s="125" t="s">
        <v>334</v>
      </c>
      <c r="B170" s="125" t="s">
        <v>335</v>
      </c>
      <c r="C170" s="118">
        <v>0</v>
      </c>
      <c r="D170" s="118">
        <v>579833013.88</v>
      </c>
      <c r="E170" s="118">
        <v>579833013.88</v>
      </c>
    </row>
    <row r="171" spans="1:5" ht="15">
      <c r="A171" s="125" t="s">
        <v>336</v>
      </c>
      <c r="B171" s="125" t="s">
        <v>337</v>
      </c>
      <c r="C171" s="118">
        <v>0</v>
      </c>
      <c r="D171" s="118">
        <v>13100000</v>
      </c>
      <c r="E171" s="118">
        <v>13100000</v>
      </c>
    </row>
    <row r="172" spans="1:5" ht="15">
      <c r="A172" s="125" t="s">
        <v>2194</v>
      </c>
      <c r="B172" s="125" t="s">
        <v>2195</v>
      </c>
      <c r="C172" s="118">
        <v>0</v>
      </c>
      <c r="D172" s="118">
        <v>0</v>
      </c>
      <c r="E172" s="118">
        <v>0</v>
      </c>
    </row>
    <row r="173" spans="1:5" ht="15">
      <c r="A173" s="125" t="s">
        <v>2196</v>
      </c>
      <c r="B173" s="125" t="s">
        <v>2197</v>
      </c>
      <c r="C173" s="118">
        <v>0</v>
      </c>
      <c r="D173" s="118">
        <v>0</v>
      </c>
      <c r="E173" s="118">
        <v>0</v>
      </c>
    </row>
    <row r="174" spans="1:5" ht="15">
      <c r="A174" s="125" t="s">
        <v>338</v>
      </c>
      <c r="B174" s="125" t="s">
        <v>339</v>
      </c>
      <c r="C174" s="118">
        <v>0</v>
      </c>
      <c r="D174" s="118">
        <v>600000</v>
      </c>
      <c r="E174" s="118">
        <v>600000</v>
      </c>
    </row>
    <row r="175" spans="1:5" ht="15">
      <c r="A175" s="125" t="s">
        <v>2198</v>
      </c>
      <c r="B175" s="125" t="s">
        <v>2199</v>
      </c>
      <c r="C175" s="118">
        <v>0</v>
      </c>
      <c r="D175" s="118">
        <v>0</v>
      </c>
      <c r="E175" s="118">
        <v>0</v>
      </c>
    </row>
    <row r="176" spans="1:5" ht="15">
      <c r="A176" s="125" t="s">
        <v>340</v>
      </c>
      <c r="B176" s="125" t="s">
        <v>341</v>
      </c>
      <c r="C176" s="118">
        <v>0</v>
      </c>
      <c r="D176" s="118">
        <v>9400000</v>
      </c>
      <c r="E176" s="118">
        <v>9400000</v>
      </c>
    </row>
    <row r="177" spans="1:5" ht="15">
      <c r="A177" s="125" t="s">
        <v>342</v>
      </c>
      <c r="B177" s="125" t="s">
        <v>343</v>
      </c>
      <c r="C177" s="118">
        <v>0</v>
      </c>
      <c r="D177" s="118">
        <v>600000</v>
      </c>
      <c r="E177" s="118">
        <v>600000</v>
      </c>
    </row>
    <row r="178" spans="1:5" ht="15">
      <c r="A178" s="125" t="s">
        <v>344</v>
      </c>
      <c r="B178" s="125" t="s">
        <v>345</v>
      </c>
      <c r="C178" s="118">
        <v>0</v>
      </c>
      <c r="D178" s="118">
        <v>800000</v>
      </c>
      <c r="E178" s="118">
        <v>800000</v>
      </c>
    </row>
    <row r="179" spans="1:5" ht="15">
      <c r="A179" s="125" t="s">
        <v>346</v>
      </c>
      <c r="B179" s="125" t="s">
        <v>347</v>
      </c>
      <c r="C179" s="118">
        <v>0</v>
      </c>
      <c r="D179" s="118">
        <v>4200000</v>
      </c>
      <c r="E179" s="118">
        <v>4200000</v>
      </c>
    </row>
    <row r="180" spans="1:5" ht="15">
      <c r="A180" s="125" t="s">
        <v>348</v>
      </c>
      <c r="B180" s="125" t="s">
        <v>349</v>
      </c>
      <c r="C180" s="118">
        <v>0</v>
      </c>
      <c r="D180" s="118">
        <v>500000</v>
      </c>
      <c r="E180" s="118">
        <v>500000</v>
      </c>
    </row>
    <row r="181" spans="1:5" ht="15">
      <c r="A181" s="125" t="s">
        <v>2200</v>
      </c>
      <c r="B181" s="125" t="s">
        <v>2201</v>
      </c>
      <c r="C181" s="118">
        <v>0</v>
      </c>
      <c r="D181" s="118">
        <v>0</v>
      </c>
      <c r="E181" s="118">
        <v>0</v>
      </c>
    </row>
    <row r="182" spans="1:5" ht="15">
      <c r="A182" s="125" t="s">
        <v>350</v>
      </c>
      <c r="B182" s="125" t="s">
        <v>351</v>
      </c>
      <c r="C182" s="118">
        <v>0</v>
      </c>
      <c r="D182" s="118">
        <v>1100000</v>
      </c>
      <c r="E182" s="118">
        <v>1100000</v>
      </c>
    </row>
    <row r="183" spans="1:5" ht="15">
      <c r="A183" s="125" t="s">
        <v>2202</v>
      </c>
      <c r="B183" s="125" t="s">
        <v>2203</v>
      </c>
      <c r="C183" s="118">
        <v>0</v>
      </c>
      <c r="D183" s="118">
        <v>0</v>
      </c>
      <c r="E183" s="118">
        <v>0</v>
      </c>
    </row>
    <row r="184" spans="1:5" ht="15">
      <c r="A184" s="125" t="s">
        <v>352</v>
      </c>
      <c r="B184" s="125" t="s">
        <v>353</v>
      </c>
      <c r="C184" s="118">
        <v>0</v>
      </c>
      <c r="D184" s="118">
        <v>3000000</v>
      </c>
      <c r="E184" s="118">
        <v>3000000</v>
      </c>
    </row>
    <row r="185" spans="1:5" ht="15">
      <c r="A185" s="125" t="s">
        <v>2204</v>
      </c>
      <c r="B185" s="125" t="s">
        <v>2205</v>
      </c>
      <c r="C185" s="118">
        <v>0</v>
      </c>
      <c r="D185" s="118">
        <v>0</v>
      </c>
      <c r="E185" s="118">
        <v>0</v>
      </c>
    </row>
    <row r="186" spans="1:5" ht="15">
      <c r="A186" s="125" t="s">
        <v>354</v>
      </c>
      <c r="B186" s="125" t="s">
        <v>355</v>
      </c>
      <c r="C186" s="118">
        <v>0</v>
      </c>
      <c r="D186" s="118">
        <v>4200000</v>
      </c>
      <c r="E186" s="118">
        <v>4200000</v>
      </c>
    </row>
    <row r="187" spans="1:5" ht="15">
      <c r="A187" s="125" t="s">
        <v>356</v>
      </c>
      <c r="B187" s="125" t="s">
        <v>357</v>
      </c>
      <c r="C187" s="118">
        <v>0</v>
      </c>
      <c r="D187" s="118">
        <v>400000</v>
      </c>
      <c r="E187" s="118">
        <v>400000</v>
      </c>
    </row>
    <row r="188" spans="1:5" ht="15">
      <c r="A188" s="125" t="s">
        <v>2206</v>
      </c>
      <c r="B188" s="125" t="s">
        <v>2207</v>
      </c>
      <c r="C188" s="118">
        <v>0</v>
      </c>
      <c r="D188" s="118">
        <v>0</v>
      </c>
      <c r="E188" s="118">
        <v>0</v>
      </c>
    </row>
    <row r="189" spans="1:5" ht="15">
      <c r="A189" s="125" t="s">
        <v>2208</v>
      </c>
      <c r="B189" s="125" t="s">
        <v>2209</v>
      </c>
      <c r="C189" s="118">
        <v>0</v>
      </c>
      <c r="D189" s="118">
        <v>0</v>
      </c>
      <c r="E189" s="118">
        <v>0</v>
      </c>
    </row>
    <row r="190" spans="1:5" ht="15">
      <c r="A190" s="125" t="s">
        <v>358</v>
      </c>
      <c r="B190" s="125" t="s">
        <v>359</v>
      </c>
      <c r="C190" s="118">
        <v>0</v>
      </c>
      <c r="D190" s="118">
        <v>13000000</v>
      </c>
      <c r="E190" s="118">
        <v>13000000</v>
      </c>
    </row>
    <row r="191" spans="1:5" ht="15">
      <c r="A191" s="125" t="s">
        <v>360</v>
      </c>
      <c r="B191" s="125" t="s">
        <v>361</v>
      </c>
      <c r="C191" s="118">
        <v>0</v>
      </c>
      <c r="D191" s="118">
        <v>1300000</v>
      </c>
      <c r="E191" s="118">
        <v>1300000</v>
      </c>
    </row>
    <row r="192" spans="1:5" ht="15">
      <c r="A192" s="125" t="s">
        <v>362</v>
      </c>
      <c r="B192" s="125" t="s">
        <v>363</v>
      </c>
      <c r="C192" s="118">
        <v>0</v>
      </c>
      <c r="D192" s="118">
        <v>10800000</v>
      </c>
      <c r="E192" s="118">
        <v>10800000</v>
      </c>
    </row>
    <row r="193" spans="1:5" ht="15">
      <c r="A193" s="125" t="s">
        <v>364</v>
      </c>
      <c r="B193" s="125" t="s">
        <v>365</v>
      </c>
      <c r="C193" s="118">
        <v>0</v>
      </c>
      <c r="D193" s="118">
        <v>40300000</v>
      </c>
      <c r="E193" s="118">
        <v>40300000</v>
      </c>
    </row>
    <row r="194" spans="1:5" ht="15">
      <c r="A194" s="125" t="s">
        <v>366</v>
      </c>
      <c r="B194" s="125" t="s">
        <v>367</v>
      </c>
      <c r="C194" s="118">
        <v>0</v>
      </c>
      <c r="D194" s="118">
        <v>4500000</v>
      </c>
      <c r="E194" s="118">
        <v>4500000</v>
      </c>
    </row>
    <row r="195" spans="1:5" ht="15">
      <c r="A195" s="125" t="s">
        <v>368</v>
      </c>
      <c r="B195" s="125" t="s">
        <v>369</v>
      </c>
      <c r="C195" s="118">
        <v>0</v>
      </c>
      <c r="D195" s="118">
        <v>500050.7</v>
      </c>
      <c r="E195" s="118">
        <v>500050.7</v>
      </c>
    </row>
    <row r="196" spans="1:5" ht="15">
      <c r="A196" s="125" t="s">
        <v>370</v>
      </c>
      <c r="B196" s="125" t="s">
        <v>371</v>
      </c>
      <c r="C196" s="118">
        <v>0</v>
      </c>
      <c r="D196" s="118">
        <v>6100618.47</v>
      </c>
      <c r="E196" s="118">
        <v>6100618.47</v>
      </c>
    </row>
    <row r="197" spans="1:5" ht="15">
      <c r="A197" s="125" t="s">
        <v>372</v>
      </c>
      <c r="B197" s="125" t="s">
        <v>373</v>
      </c>
      <c r="C197" s="118">
        <v>0</v>
      </c>
      <c r="D197" s="118">
        <v>2400000</v>
      </c>
      <c r="E197" s="118">
        <v>2400000</v>
      </c>
    </row>
    <row r="198" spans="1:5" ht="15">
      <c r="A198" s="125" t="s">
        <v>374</v>
      </c>
      <c r="B198" s="125" t="s">
        <v>375</v>
      </c>
      <c r="C198" s="118">
        <v>0</v>
      </c>
      <c r="D198" s="118">
        <v>6500000</v>
      </c>
      <c r="E198" s="118">
        <v>6500000</v>
      </c>
    </row>
    <row r="199" spans="1:5" ht="15">
      <c r="A199" s="125" t="s">
        <v>376</v>
      </c>
      <c r="B199" s="125" t="s">
        <v>377</v>
      </c>
      <c r="C199" s="118">
        <v>0</v>
      </c>
      <c r="D199" s="118">
        <v>1061.67</v>
      </c>
      <c r="E199" s="118">
        <v>1061.67</v>
      </c>
    </row>
    <row r="200" spans="1:5" ht="15">
      <c r="A200" s="125" t="s">
        <v>2210</v>
      </c>
      <c r="B200" s="125" t="s">
        <v>2211</v>
      </c>
      <c r="C200" s="118">
        <v>0</v>
      </c>
      <c r="D200" s="118">
        <v>0</v>
      </c>
      <c r="E200" s="118">
        <v>0</v>
      </c>
    </row>
    <row r="201" spans="1:5" ht="15">
      <c r="A201" s="125" t="s">
        <v>378</v>
      </c>
      <c r="B201" s="125" t="s">
        <v>379</v>
      </c>
      <c r="C201" s="118">
        <v>0</v>
      </c>
      <c r="D201" s="118">
        <v>1500000</v>
      </c>
      <c r="E201" s="118">
        <v>1500000</v>
      </c>
    </row>
    <row r="202" spans="1:5" ht="15">
      <c r="A202" s="125" t="s">
        <v>2212</v>
      </c>
      <c r="B202" s="125" t="s">
        <v>2213</v>
      </c>
      <c r="C202" s="118">
        <v>0</v>
      </c>
      <c r="D202" s="118">
        <v>0</v>
      </c>
      <c r="E202" s="118">
        <v>0</v>
      </c>
    </row>
    <row r="203" spans="1:5" ht="15">
      <c r="A203" s="125" t="s">
        <v>380</v>
      </c>
      <c r="B203" s="125" t="s">
        <v>381</v>
      </c>
      <c r="C203" s="118">
        <v>0</v>
      </c>
      <c r="D203" s="118">
        <v>1200000</v>
      </c>
      <c r="E203" s="118">
        <v>1200000</v>
      </c>
    </row>
    <row r="204" spans="1:5" ht="15">
      <c r="A204" s="125" t="s">
        <v>382</v>
      </c>
      <c r="B204" s="125" t="s">
        <v>383</v>
      </c>
      <c r="C204" s="118">
        <v>0</v>
      </c>
      <c r="D204" s="118">
        <v>400000</v>
      </c>
      <c r="E204" s="118">
        <v>400000</v>
      </c>
    </row>
    <row r="205" spans="1:5" ht="15">
      <c r="A205" s="125" t="s">
        <v>384</v>
      </c>
      <c r="B205" s="125" t="s">
        <v>385</v>
      </c>
      <c r="C205" s="118">
        <v>0</v>
      </c>
      <c r="D205" s="118">
        <v>1000000</v>
      </c>
      <c r="E205" s="118">
        <v>1000000</v>
      </c>
    </row>
    <row r="206" spans="1:5" ht="15">
      <c r="A206" s="125" t="s">
        <v>386</v>
      </c>
      <c r="B206" s="125" t="s">
        <v>387</v>
      </c>
      <c r="C206" s="118">
        <v>0</v>
      </c>
      <c r="D206" s="118">
        <v>1500000</v>
      </c>
      <c r="E206" s="118">
        <v>1500000</v>
      </c>
    </row>
    <row r="207" spans="1:5" ht="15">
      <c r="A207" s="125" t="s">
        <v>388</v>
      </c>
      <c r="B207" s="125" t="s">
        <v>389</v>
      </c>
      <c r="C207" s="118">
        <v>0</v>
      </c>
      <c r="D207" s="118">
        <v>2500000</v>
      </c>
      <c r="E207" s="118">
        <v>2500000</v>
      </c>
    </row>
    <row r="208" spans="1:5" ht="15">
      <c r="A208" s="125" t="s">
        <v>2214</v>
      </c>
      <c r="B208" s="125" t="s">
        <v>2139</v>
      </c>
      <c r="C208" s="118">
        <v>0</v>
      </c>
      <c r="D208" s="118">
        <v>0</v>
      </c>
      <c r="E208" s="118">
        <v>0</v>
      </c>
    </row>
    <row r="209" spans="1:5" s="16" customFormat="1" ht="15">
      <c r="A209" s="112"/>
      <c r="B209" s="112" t="s">
        <v>315</v>
      </c>
      <c r="C209" s="119">
        <f>SUM(C8:C208)</f>
        <v>712209959.5999998</v>
      </c>
      <c r="D209" s="119">
        <f>SUM(D8:D208)</f>
        <v>1451400021.1900003</v>
      </c>
      <c r="E209" s="119">
        <f>SUM(E8:E208)</f>
        <v>739190061.59</v>
      </c>
    </row>
    <row r="210" spans="1:5" s="16" customFormat="1" ht="15">
      <c r="A210" s="142"/>
      <c r="B210" s="142"/>
      <c r="C210" s="147"/>
      <c r="D210" s="147"/>
      <c r="E210" s="147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Saldo al 31 de diciembre del año anterior del ejercio que se presenta." sqref="C7"/>
    <dataValidation allowBlank="1" showInputMessage="1" showErrorMessage="1" prompt="Importe final del periodo que corresponde la información financiera trimestral que se presenta." sqref="D7"/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5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view="pageBreakPreview" zoomScale="90" zoomScaleSheetLayoutView="90" workbookViewId="0" topLeftCell="A2">
      <selection activeCell="B16" sqref="B16"/>
    </sheetView>
  </sheetViews>
  <sheetFormatPr defaultColWidth="11.421875" defaultRowHeight="15"/>
  <cols>
    <col min="1" max="1" width="20.421875" style="114" customWidth="1"/>
    <col min="2" max="2" width="51.7109375" style="114" customWidth="1"/>
    <col min="3" max="3" width="12.140625" style="97" bestFit="1" customWidth="1"/>
    <col min="4" max="4" width="14.28125" style="98" bestFit="1" customWidth="1"/>
    <col min="5" max="16384" width="11.421875" style="7" customWidth="1"/>
  </cols>
  <sheetData>
    <row r="1" spans="1:4" s="31" customFormat="1" ht="15">
      <c r="A1" s="56" t="s">
        <v>42</v>
      </c>
      <c r="B1" s="56"/>
      <c r="C1" s="84"/>
      <c r="D1" s="85"/>
    </row>
    <row r="2" spans="1:4" s="31" customFormat="1" ht="15">
      <c r="A2" s="56" t="s">
        <v>0</v>
      </c>
      <c r="B2" s="56"/>
      <c r="C2" s="84"/>
      <c r="D2" s="86"/>
    </row>
    <row r="3" spans="1:4" s="31" customFormat="1" ht="15">
      <c r="A3" s="56"/>
      <c r="B3" s="56"/>
      <c r="C3" s="84"/>
      <c r="D3" s="86"/>
    </row>
    <row r="4" spans="3:4" s="31" customFormat="1" ht="15">
      <c r="C4" s="84"/>
      <c r="D4" s="86"/>
    </row>
    <row r="5" spans="1:4" s="31" customFormat="1" ht="11.25" customHeight="1">
      <c r="A5" s="336" t="s">
        <v>209</v>
      </c>
      <c r="B5" s="337"/>
      <c r="C5" s="84"/>
      <c r="D5" s="87" t="s">
        <v>103</v>
      </c>
    </row>
    <row r="6" spans="1:4" ht="15">
      <c r="A6" s="88"/>
      <c r="B6" s="88"/>
      <c r="C6" s="89"/>
      <c r="D6" s="90"/>
    </row>
    <row r="7" spans="1:4" ht="15" customHeight="1">
      <c r="A7" s="13" t="s">
        <v>44</v>
      </c>
      <c r="B7" s="14" t="s">
        <v>45</v>
      </c>
      <c r="C7" s="45" t="s">
        <v>63</v>
      </c>
      <c r="D7" s="39" t="s">
        <v>104</v>
      </c>
    </row>
    <row r="8" spans="1:4" ht="15">
      <c r="A8" s="91" t="s">
        <v>768</v>
      </c>
      <c r="B8" s="92" t="s">
        <v>769</v>
      </c>
      <c r="C8" s="93">
        <v>131006814.80000019</v>
      </c>
      <c r="D8" s="94">
        <v>0.3779915696114087</v>
      </c>
    </row>
    <row r="9" spans="1:4" ht="15">
      <c r="A9" s="91" t="s">
        <v>770</v>
      </c>
      <c r="B9" s="92" t="s">
        <v>771</v>
      </c>
      <c r="C9" s="93">
        <v>1569681.7400000095</v>
      </c>
      <c r="D9" s="94">
        <v>0.004528974050691673</v>
      </c>
    </row>
    <row r="10" spans="1:4" s="196" customFormat="1" ht="15">
      <c r="A10" s="91" t="s">
        <v>774</v>
      </c>
      <c r="B10" s="92" t="s">
        <v>775</v>
      </c>
      <c r="C10" s="93">
        <v>25951826.01000023</v>
      </c>
      <c r="D10" s="94">
        <v>0.07487832951879503</v>
      </c>
    </row>
    <row r="11" spans="1:4" s="196" customFormat="1" ht="15">
      <c r="A11" s="91" t="s">
        <v>780</v>
      </c>
      <c r="B11" s="92" t="s">
        <v>781</v>
      </c>
      <c r="C11" s="93">
        <v>114810.39999999106</v>
      </c>
      <c r="D11" s="94">
        <v>0.0003312603498525043</v>
      </c>
    </row>
    <row r="12" spans="1:4" s="196" customFormat="1" ht="15">
      <c r="A12" s="91" t="s">
        <v>782</v>
      </c>
      <c r="B12" s="92" t="s">
        <v>783</v>
      </c>
      <c r="C12" s="93">
        <v>29442568.95999998</v>
      </c>
      <c r="D12" s="94">
        <v>0.08495010638624058</v>
      </c>
    </row>
    <row r="13" spans="1:4" s="196" customFormat="1" ht="15">
      <c r="A13" s="91" t="s">
        <v>784</v>
      </c>
      <c r="B13" s="92" t="s">
        <v>785</v>
      </c>
      <c r="C13" s="93">
        <v>193918.4699999988</v>
      </c>
      <c r="D13" s="94">
        <v>0.0005595094191385708</v>
      </c>
    </row>
    <row r="14" spans="1:4" s="196" customFormat="1" ht="15">
      <c r="A14" s="91" t="s">
        <v>786</v>
      </c>
      <c r="B14" s="92" t="s">
        <v>787</v>
      </c>
      <c r="C14" s="93">
        <v>119631328.36000013</v>
      </c>
      <c r="D14" s="94">
        <v>0.34517008638465285</v>
      </c>
    </row>
    <row r="15" spans="1:4" s="196" customFormat="1" ht="15">
      <c r="A15" s="91" t="s">
        <v>788</v>
      </c>
      <c r="B15" s="92" t="s">
        <v>789</v>
      </c>
      <c r="C15" s="93">
        <v>914143.3699999899</v>
      </c>
      <c r="D15" s="94">
        <v>0.0026375611665978645</v>
      </c>
    </row>
    <row r="16" spans="1:4" ht="15">
      <c r="A16" s="91" t="s">
        <v>790</v>
      </c>
      <c r="B16" s="92" t="s">
        <v>791</v>
      </c>
      <c r="C16" s="93">
        <v>556206.94</v>
      </c>
      <c r="D16" s="94">
        <v>0.0016048137236243857</v>
      </c>
    </row>
    <row r="17" spans="1:4" ht="15">
      <c r="A17" s="91" t="s">
        <v>792</v>
      </c>
      <c r="B17" s="92" t="s">
        <v>793</v>
      </c>
      <c r="C17" s="93">
        <v>704531.4300000006</v>
      </c>
      <c r="D17" s="94">
        <v>0.0020327716651444773</v>
      </c>
    </row>
    <row r="18" spans="1:4" ht="15">
      <c r="A18" s="91" t="s">
        <v>794</v>
      </c>
      <c r="B18" s="92" t="s">
        <v>795</v>
      </c>
      <c r="C18" s="93">
        <v>1049774.620000001</v>
      </c>
      <c r="D18" s="94">
        <v>0.0030288955346162642</v>
      </c>
    </row>
    <row r="19" spans="1:4" ht="15">
      <c r="A19" s="91" t="s">
        <v>796</v>
      </c>
      <c r="B19" s="92" t="s">
        <v>781</v>
      </c>
      <c r="C19" s="93">
        <v>8348415.06</v>
      </c>
      <c r="D19" s="94">
        <v>0.024087529470237283</v>
      </c>
    </row>
    <row r="20" spans="1:4" ht="15">
      <c r="A20" s="91" t="s">
        <v>797</v>
      </c>
      <c r="B20" s="92" t="s">
        <v>783</v>
      </c>
      <c r="C20" s="93">
        <v>15252011.670000002</v>
      </c>
      <c r="D20" s="94">
        <v>0.04400635065951405</v>
      </c>
    </row>
    <row r="21" spans="1:4" ht="15">
      <c r="A21" s="91" t="s">
        <v>799</v>
      </c>
      <c r="B21" s="92" t="s">
        <v>787</v>
      </c>
      <c r="C21" s="93">
        <v>7559762.910000001</v>
      </c>
      <c r="D21" s="94">
        <v>0.021812045828328977</v>
      </c>
    </row>
    <row r="22" spans="1:4" ht="15">
      <c r="A22" s="91" t="s">
        <v>800</v>
      </c>
      <c r="B22" s="91" t="s">
        <v>793</v>
      </c>
      <c r="C22" s="93">
        <v>4118926.1899999995</v>
      </c>
      <c r="D22" s="94">
        <v>0.011884262494653346</v>
      </c>
    </row>
    <row r="23" spans="1:4" ht="15">
      <c r="A23" s="91" t="s">
        <v>801</v>
      </c>
      <c r="B23" s="92" t="s">
        <v>795</v>
      </c>
      <c r="C23" s="93">
        <v>171883.99</v>
      </c>
      <c r="D23" s="94">
        <v>0.0004959337365033897</v>
      </c>
    </row>
    <row r="24" spans="1:4" ht="15">
      <c r="A24" s="95"/>
      <c r="B24" s="95" t="s">
        <v>313</v>
      </c>
      <c r="C24" s="96">
        <f>SUM(C8:C23)</f>
        <v>346586604.92000055</v>
      </c>
      <c r="D24" s="260">
        <f>SUM(D8:D23)</f>
        <v>0.9999999999999999</v>
      </c>
    </row>
    <row r="27" spans="1:4" ht="15">
      <c r="A27" s="336" t="s">
        <v>210</v>
      </c>
      <c r="B27" s="337"/>
      <c r="C27" s="84"/>
      <c r="D27" s="87" t="s">
        <v>103</v>
      </c>
    </row>
    <row r="28" spans="1:4" ht="15">
      <c r="A28" s="88"/>
      <c r="B28" s="88"/>
      <c r="C28" s="89"/>
      <c r="D28" s="90"/>
    </row>
    <row r="29" spans="1:4" ht="15">
      <c r="A29" s="13" t="s">
        <v>44</v>
      </c>
      <c r="B29" s="14" t="s">
        <v>45</v>
      </c>
      <c r="C29" s="45" t="s">
        <v>63</v>
      </c>
      <c r="D29" s="39" t="s">
        <v>104</v>
      </c>
    </row>
    <row r="30" spans="1:4" ht="15">
      <c r="A30" s="91" t="s">
        <v>802</v>
      </c>
      <c r="B30" s="92" t="s">
        <v>803</v>
      </c>
      <c r="C30" s="93">
        <v>698136.86</v>
      </c>
      <c r="D30" s="94">
        <v>0.18201651248171316</v>
      </c>
    </row>
    <row r="31" spans="1:4" ht="15">
      <c r="A31" s="91" t="s">
        <v>806</v>
      </c>
      <c r="B31" s="92" t="s">
        <v>807</v>
      </c>
      <c r="C31" s="93">
        <v>484480.99</v>
      </c>
      <c r="D31" s="94">
        <v>0.12631268339489732</v>
      </c>
    </row>
    <row r="32" spans="1:4" ht="15">
      <c r="A32" s="91" t="s">
        <v>808</v>
      </c>
      <c r="B32" s="92" t="s">
        <v>809</v>
      </c>
      <c r="C32" s="93">
        <v>30387.57</v>
      </c>
      <c r="D32" s="94">
        <v>0.007922571964176096</v>
      </c>
    </row>
    <row r="33" spans="1:4" ht="15">
      <c r="A33" s="91" t="s">
        <v>818</v>
      </c>
      <c r="B33" s="92" t="s">
        <v>819</v>
      </c>
      <c r="C33" s="93">
        <v>159298.19</v>
      </c>
      <c r="D33" s="94">
        <v>0.041531829430191264</v>
      </c>
    </row>
    <row r="34" spans="1:4" ht="15">
      <c r="A34" s="91" t="s">
        <v>822</v>
      </c>
      <c r="B34" s="92" t="s">
        <v>823</v>
      </c>
      <c r="C34" s="93">
        <v>78200</v>
      </c>
      <c r="D34" s="94">
        <v>0.020388110256877097</v>
      </c>
    </row>
    <row r="35" spans="1:4" ht="15">
      <c r="A35" s="91" t="s">
        <v>834</v>
      </c>
      <c r="B35" s="92" t="s">
        <v>835</v>
      </c>
      <c r="C35" s="93">
        <v>2161643.33</v>
      </c>
      <c r="D35" s="94">
        <v>0.5635782934537463</v>
      </c>
    </row>
    <row r="36" spans="1:4" ht="15">
      <c r="A36" s="91" t="s">
        <v>842</v>
      </c>
      <c r="B36" s="92" t="s">
        <v>843</v>
      </c>
      <c r="C36" s="93">
        <v>120489.2</v>
      </c>
      <c r="D36" s="94">
        <v>0.031413645707965676</v>
      </c>
    </row>
    <row r="37" spans="1:4" ht="15">
      <c r="A37" s="91" t="s">
        <v>844</v>
      </c>
      <c r="B37" s="92" t="s">
        <v>845</v>
      </c>
      <c r="C37" s="93">
        <v>4259.79</v>
      </c>
      <c r="D37" s="94">
        <v>0.0011106018950273976</v>
      </c>
    </row>
    <row r="38" spans="1:4" ht="15">
      <c r="A38" s="91" t="s">
        <v>848</v>
      </c>
      <c r="B38" s="91" t="s">
        <v>849</v>
      </c>
      <c r="C38" s="93">
        <v>64909.66</v>
      </c>
      <c r="D38" s="94">
        <v>0.01692308573934022</v>
      </c>
    </row>
    <row r="39" spans="1:4" ht="15">
      <c r="A39" s="91" t="s">
        <v>850</v>
      </c>
      <c r="B39" s="92" t="s">
        <v>851</v>
      </c>
      <c r="C39" s="93">
        <v>21763.23</v>
      </c>
      <c r="D39" s="94">
        <v>0.005674055406467715</v>
      </c>
    </row>
    <row r="40" spans="1:4" ht="15">
      <c r="A40" s="91" t="s">
        <v>858</v>
      </c>
      <c r="B40" s="92" t="s">
        <v>859</v>
      </c>
      <c r="C40" s="93">
        <v>12000</v>
      </c>
      <c r="D40" s="94">
        <v>0.0031286102695975084</v>
      </c>
    </row>
    <row r="41" spans="1:4" ht="15">
      <c r="A41" s="95"/>
      <c r="B41" s="95" t="s">
        <v>316</v>
      </c>
      <c r="C41" s="96">
        <f>SUM(C30:C40)</f>
        <v>3835568.8200000008</v>
      </c>
      <c r="D41" s="260">
        <f>SUM(D30:D40)</f>
        <v>0.9999999999999999</v>
      </c>
    </row>
  </sheetData>
  <mergeCells count="2">
    <mergeCell ref="A5:B5"/>
    <mergeCell ref="A27:B27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29"/>
    <dataValidation allowBlank="1" showInputMessage="1" showErrorMessage="1" prompt="Importe (saldo final) de las adquisiciones de bienes muebles e inmuebles efectuadas en el periodo al que corresponde la cuenta pública presentada." sqref="C29"/>
    <dataValidation allowBlank="1" showInputMessage="1" showErrorMessage="1" prompt="Corresponde al nombre o descripción de la cuenta de acuerdo al Plan de Cuentas emitido por el CONAC." sqref="B7 B29"/>
    <dataValidation allowBlank="1" showInputMessage="1" showErrorMessage="1" prompt="Corresponde al número de la cuenta de acuerdo al Plan de Cuentas emitido por el CONAC (DOF 23/12/2015)." sqref="A7 A29"/>
    <dataValidation allowBlank="1" showInputMessage="1" showErrorMessage="1" prompt="Importe (saldo final) de las adquisiciones de bienes muebles e inmuebles efectuadas en el periodo que se presenta." sqref="C7"/>
  </dataValidations>
  <printOptions/>
  <pageMargins left="0.7" right="0.7" top="0.75" bottom="0.75" header="0.3" footer="0.3"/>
  <pageSetup horizontalDpi="600" verticalDpi="600" orientation="portrait" scale="8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zoomScale="90" zoomScaleSheetLayoutView="90" workbookViewId="0" topLeftCell="A1">
      <pane ySplit="8" topLeftCell="A9" activePane="bottomLeft" state="frozen"/>
      <selection pane="bottomLeft" activeCell="C15" sqref="C15"/>
    </sheetView>
  </sheetViews>
  <sheetFormatPr defaultColWidth="11.421875" defaultRowHeight="15"/>
  <cols>
    <col min="1" max="1" width="10.421875" style="114" customWidth="1"/>
    <col min="2" max="2" width="59.140625" style="114" bestFit="1" customWidth="1"/>
    <col min="3" max="3" width="13.00390625" style="97" bestFit="1" customWidth="1"/>
    <col min="4" max="4" width="14.28125" style="192" bestFit="1" customWidth="1"/>
    <col min="5" max="16384" width="11.421875" style="192" customWidth="1"/>
  </cols>
  <sheetData>
    <row r="1" spans="1:3" s="31" customFormat="1" ht="15">
      <c r="A1" s="56" t="s">
        <v>42</v>
      </c>
      <c r="B1" s="56"/>
      <c r="C1" s="84"/>
    </row>
    <row r="2" spans="1:3" s="31" customFormat="1" ht="15">
      <c r="A2" s="56" t="s">
        <v>0</v>
      </c>
      <c r="B2" s="56"/>
      <c r="C2" s="84"/>
    </row>
    <row r="3" spans="1:3" s="31" customFormat="1" ht="15">
      <c r="A3" s="56"/>
      <c r="B3" s="56"/>
      <c r="C3" s="84"/>
    </row>
    <row r="4" spans="1:3" s="31" customFormat="1" ht="15">
      <c r="A4" s="56"/>
      <c r="B4" s="56"/>
      <c r="C4" s="84"/>
    </row>
    <row r="5" s="31" customFormat="1" ht="15">
      <c r="C5" s="84"/>
    </row>
    <row r="6" spans="1:4" s="31" customFormat="1" ht="11.25" customHeight="1">
      <c r="A6" s="336" t="s">
        <v>203</v>
      </c>
      <c r="B6" s="337"/>
      <c r="C6" s="84"/>
      <c r="D6" s="198" t="s">
        <v>181</v>
      </c>
    </row>
    <row r="7" spans="1:3" ht="15">
      <c r="A7" s="88"/>
      <c r="B7" s="88"/>
      <c r="C7" s="89"/>
    </row>
    <row r="8" spans="1:4" ht="15" customHeight="1">
      <c r="A8" s="13" t="s">
        <v>44</v>
      </c>
      <c r="B8" s="153" t="s">
        <v>45</v>
      </c>
      <c r="C8" s="45" t="s">
        <v>61</v>
      </c>
      <c r="D8" s="45" t="s">
        <v>62</v>
      </c>
    </row>
    <row r="9" spans="1:4" ht="15">
      <c r="A9" s="207">
        <v>5500</v>
      </c>
      <c r="B9" s="208" t="s">
        <v>218</v>
      </c>
      <c r="C9" s="209">
        <v>0</v>
      </c>
      <c r="D9" s="210">
        <f>D15+D32</f>
        <v>2509181.07</v>
      </c>
    </row>
    <row r="10" spans="1:4" s="196" customFormat="1" ht="15">
      <c r="A10" s="211">
        <v>5510</v>
      </c>
      <c r="B10" s="212" t="s">
        <v>145</v>
      </c>
      <c r="C10" s="209"/>
      <c r="D10" s="210"/>
    </row>
    <row r="11" spans="1:4" s="196" customFormat="1" ht="15">
      <c r="A11" s="211">
        <v>5511</v>
      </c>
      <c r="B11" s="212" t="s">
        <v>219</v>
      </c>
      <c r="C11" s="209"/>
      <c r="D11" s="210"/>
    </row>
    <row r="12" spans="1:4" s="196" customFormat="1" ht="15">
      <c r="A12" s="211">
        <v>5512</v>
      </c>
      <c r="B12" s="212" t="s">
        <v>220</v>
      </c>
      <c r="C12" s="209"/>
      <c r="D12" s="210"/>
    </row>
    <row r="13" spans="1:4" s="196" customFormat="1" ht="15">
      <c r="A13" s="211">
        <v>5513</v>
      </c>
      <c r="B13" s="212" t="s">
        <v>221</v>
      </c>
      <c r="C13" s="209"/>
      <c r="D13" s="210"/>
    </row>
    <row r="14" spans="1:4" s="196" customFormat="1" ht="15">
      <c r="A14" s="211">
        <v>5514</v>
      </c>
      <c r="B14" s="212" t="s">
        <v>222</v>
      </c>
      <c r="C14" s="209"/>
      <c r="D14" s="210"/>
    </row>
    <row r="15" spans="1:4" s="196" customFormat="1" ht="15">
      <c r="A15" s="211">
        <v>5515</v>
      </c>
      <c r="B15" s="212" t="s">
        <v>223</v>
      </c>
      <c r="C15" s="209">
        <v>0</v>
      </c>
      <c r="D15" s="210">
        <v>18297.84</v>
      </c>
    </row>
    <row r="16" spans="1:4" s="196" customFormat="1" ht="15">
      <c r="A16" s="211">
        <v>5516</v>
      </c>
      <c r="B16" s="212" t="s">
        <v>224</v>
      </c>
      <c r="C16" s="209"/>
      <c r="D16" s="210"/>
    </row>
    <row r="17" spans="1:4" s="196" customFormat="1" ht="15">
      <c r="A17" s="211">
        <v>5517</v>
      </c>
      <c r="B17" s="212" t="s">
        <v>225</v>
      </c>
      <c r="C17" s="209"/>
      <c r="D17" s="210"/>
    </row>
    <row r="18" spans="1:4" s="196" customFormat="1" ht="15">
      <c r="A18" s="211">
        <v>5518</v>
      </c>
      <c r="B18" s="212" t="s">
        <v>226</v>
      </c>
      <c r="C18" s="209"/>
      <c r="D18" s="210"/>
    </row>
    <row r="19" spans="1:4" s="196" customFormat="1" ht="15">
      <c r="A19" s="211">
        <v>5520</v>
      </c>
      <c r="B19" s="212" t="s">
        <v>146</v>
      </c>
      <c r="C19" s="209"/>
      <c r="D19" s="210"/>
    </row>
    <row r="20" spans="1:4" s="196" customFormat="1" ht="15">
      <c r="A20" s="211">
        <v>5521</v>
      </c>
      <c r="B20" s="212" t="s">
        <v>227</v>
      </c>
      <c r="C20" s="209"/>
      <c r="D20" s="210"/>
    </row>
    <row r="21" spans="1:4" s="196" customFormat="1" ht="15">
      <c r="A21" s="211">
        <v>5522</v>
      </c>
      <c r="B21" s="212" t="s">
        <v>228</v>
      </c>
      <c r="C21" s="209"/>
      <c r="D21" s="210"/>
    </row>
    <row r="22" spans="1:4" s="196" customFormat="1" ht="15">
      <c r="A22" s="211">
        <v>5530</v>
      </c>
      <c r="B22" s="212" t="s">
        <v>147</v>
      </c>
      <c r="C22" s="209"/>
      <c r="D22" s="210"/>
    </row>
    <row r="23" spans="1:4" s="196" customFormat="1" ht="15">
      <c r="A23" s="211">
        <v>5531</v>
      </c>
      <c r="B23" s="212" t="s">
        <v>229</v>
      </c>
      <c r="C23" s="209"/>
      <c r="D23" s="210"/>
    </row>
    <row r="24" spans="1:4" s="196" customFormat="1" ht="15">
      <c r="A24" s="211">
        <v>5532</v>
      </c>
      <c r="B24" s="212" t="s">
        <v>230</v>
      </c>
      <c r="C24" s="209"/>
      <c r="D24" s="210"/>
    </row>
    <row r="25" spans="1:4" s="196" customFormat="1" ht="15">
      <c r="A25" s="211">
        <v>5533</v>
      </c>
      <c r="B25" s="212" t="s">
        <v>231</v>
      </c>
      <c r="C25" s="209"/>
      <c r="D25" s="210"/>
    </row>
    <row r="26" spans="1:4" s="196" customFormat="1" ht="15">
      <c r="A26" s="211">
        <v>5534</v>
      </c>
      <c r="B26" s="212" t="s">
        <v>232</v>
      </c>
      <c r="C26" s="209"/>
      <c r="D26" s="210"/>
    </row>
    <row r="27" spans="1:4" s="196" customFormat="1" ht="15">
      <c r="A27" s="211">
        <v>5535</v>
      </c>
      <c r="B27" s="212" t="s">
        <v>233</v>
      </c>
      <c r="C27" s="209"/>
      <c r="D27" s="210"/>
    </row>
    <row r="28" spans="1:4" s="196" customFormat="1" ht="15">
      <c r="A28" s="211">
        <v>5540</v>
      </c>
      <c r="B28" s="212" t="s">
        <v>148</v>
      </c>
      <c r="C28" s="209"/>
      <c r="D28" s="210"/>
    </row>
    <row r="29" spans="1:4" s="196" customFormat="1" ht="15">
      <c r="A29" s="211">
        <v>5541</v>
      </c>
      <c r="B29" s="212" t="s">
        <v>148</v>
      </c>
      <c r="C29" s="209"/>
      <c r="D29" s="210"/>
    </row>
    <row r="30" spans="1:4" s="196" customFormat="1" ht="15">
      <c r="A30" s="211">
        <v>5550</v>
      </c>
      <c r="B30" s="213" t="s">
        <v>149</v>
      </c>
      <c r="C30" s="209"/>
      <c r="D30" s="210"/>
    </row>
    <row r="31" spans="1:4" s="196" customFormat="1" ht="15">
      <c r="A31" s="211">
        <v>5551</v>
      </c>
      <c r="B31" s="213" t="s">
        <v>149</v>
      </c>
      <c r="C31" s="209"/>
      <c r="D31" s="210"/>
    </row>
    <row r="32" spans="1:4" s="196" customFormat="1" ht="15">
      <c r="A32" s="211">
        <v>5590</v>
      </c>
      <c r="B32" s="213" t="s">
        <v>171</v>
      </c>
      <c r="C32" s="209">
        <v>0</v>
      </c>
      <c r="D32" s="209">
        <v>2490883.23</v>
      </c>
    </row>
    <row r="33" spans="1:4" s="196" customFormat="1" ht="15">
      <c r="A33" s="211">
        <v>5591</v>
      </c>
      <c r="B33" s="213" t="s">
        <v>234</v>
      </c>
      <c r="C33" s="209"/>
      <c r="D33" s="210"/>
    </row>
    <row r="34" spans="1:4" s="196" customFormat="1" ht="15">
      <c r="A34" s="211">
        <v>5592</v>
      </c>
      <c r="B34" s="213" t="s">
        <v>235</v>
      </c>
      <c r="C34" s="209"/>
      <c r="D34" s="210"/>
    </row>
    <row r="35" spans="1:4" s="196" customFormat="1" ht="15">
      <c r="A35" s="211">
        <v>5593</v>
      </c>
      <c r="B35" s="213" t="s">
        <v>236</v>
      </c>
      <c r="C35" s="209"/>
      <c r="D35" s="210"/>
    </row>
    <row r="36" spans="1:4" s="196" customFormat="1" ht="15">
      <c r="A36" s="211">
        <v>5594</v>
      </c>
      <c r="B36" s="213" t="s">
        <v>237</v>
      </c>
      <c r="C36" s="209"/>
      <c r="D36" s="210"/>
    </row>
    <row r="37" spans="1:4" s="196" customFormat="1" ht="15">
      <c r="A37" s="211">
        <v>5595</v>
      </c>
      <c r="B37" s="213" t="s">
        <v>238</v>
      </c>
      <c r="C37" s="209"/>
      <c r="D37" s="210"/>
    </row>
    <row r="38" spans="1:4" s="196" customFormat="1" ht="15">
      <c r="A38" s="211">
        <v>5596</v>
      </c>
      <c r="B38" s="213" t="s">
        <v>239</v>
      </c>
      <c r="C38" s="209"/>
      <c r="D38" s="210"/>
    </row>
    <row r="39" spans="1:4" s="196" customFormat="1" ht="15">
      <c r="A39" s="211">
        <v>5597</v>
      </c>
      <c r="B39" s="213" t="s">
        <v>240</v>
      </c>
      <c r="C39" s="209"/>
      <c r="D39" s="210"/>
    </row>
    <row r="40" spans="1:4" s="196" customFormat="1" ht="15">
      <c r="A40" s="211">
        <v>5599</v>
      </c>
      <c r="B40" s="213" t="s">
        <v>241</v>
      </c>
      <c r="C40" s="209"/>
      <c r="D40" s="210"/>
    </row>
    <row r="41" spans="1:4" s="196" customFormat="1" ht="15">
      <c r="A41" s="207">
        <v>5600</v>
      </c>
      <c r="B41" s="214" t="s">
        <v>242</v>
      </c>
      <c r="C41" s="209"/>
      <c r="D41" s="210"/>
    </row>
    <row r="42" spans="1:4" s="196" customFormat="1" ht="15">
      <c r="A42" s="211">
        <v>5610</v>
      </c>
      <c r="B42" s="213" t="s">
        <v>243</v>
      </c>
      <c r="C42" s="209"/>
      <c r="D42" s="210"/>
    </row>
    <row r="43" spans="1:4" s="196" customFormat="1" ht="15">
      <c r="A43" s="215">
        <v>5611</v>
      </c>
      <c r="B43" s="216" t="s">
        <v>244</v>
      </c>
      <c r="C43" s="217"/>
      <c r="D43" s="218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Saldo al 31 de diciembre del año anterior del ejercio que se presenta." sqref="C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Importe final del periodo que corresponde la información financiera trimestral que se presenta." sqref="D8"/>
  </dataValidations>
  <printOptions/>
  <pageMargins left="0.7" right="0.7" top="0.75" bottom="0.75" header="0.3" footer="0.3"/>
  <pageSetup horizontalDpi="600" verticalDpi="600" orientation="portrait" scale="78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BreakPreview" zoomScale="90" zoomScaleSheetLayoutView="90" workbookViewId="0" topLeftCell="A1">
      <selection activeCell="B13" sqref="B13"/>
    </sheetView>
  </sheetViews>
  <sheetFormatPr defaultColWidth="11.421875" defaultRowHeight="15"/>
  <cols>
    <col min="1" max="1" width="20.7109375" style="152" customWidth="1"/>
    <col min="2" max="2" width="50.7109375" style="152" customWidth="1"/>
    <col min="3" max="3" width="17.7109375" style="152" customWidth="1"/>
    <col min="4" max="16384" width="11.421875" style="152" customWidth="1"/>
  </cols>
  <sheetData>
    <row r="1" ht="15">
      <c r="A1" s="56" t="s">
        <v>42</v>
      </c>
    </row>
    <row r="2" ht="15">
      <c r="A2" s="56"/>
    </row>
    <row r="3" s="180" customFormat="1" ht="15">
      <c r="A3" s="56"/>
    </row>
    <row r="4" ht="15">
      <c r="A4" s="56"/>
    </row>
    <row r="5" spans="1:3" ht="11.25" customHeight="1">
      <c r="A5" s="184" t="s">
        <v>163</v>
      </c>
      <c r="B5" s="185"/>
      <c r="C5" s="181" t="s">
        <v>179</v>
      </c>
    </row>
    <row r="6" spans="1:3" ht="15">
      <c r="A6" s="189"/>
      <c r="B6" s="189"/>
      <c r="C6" s="190"/>
    </row>
    <row r="7" spans="1:3" ht="15" customHeight="1">
      <c r="A7" s="13" t="s">
        <v>44</v>
      </c>
      <c r="B7" s="186" t="s">
        <v>45</v>
      </c>
      <c r="C7" s="153" t="s">
        <v>48</v>
      </c>
    </row>
    <row r="8" spans="1:3" ht="15">
      <c r="A8" s="171">
        <v>900001</v>
      </c>
      <c r="B8" s="154" t="s">
        <v>151</v>
      </c>
      <c r="C8" s="158">
        <v>2556675553.77</v>
      </c>
    </row>
    <row r="9" spans="1:3" ht="15">
      <c r="A9" s="171">
        <v>900002</v>
      </c>
      <c r="B9" s="155" t="s">
        <v>152</v>
      </c>
      <c r="C9" s="158">
        <f>SUM(C10:C14)</f>
        <v>41441616.27</v>
      </c>
    </row>
    <row r="10" spans="1:3" ht="15">
      <c r="A10" s="169">
        <v>4320</v>
      </c>
      <c r="B10" s="156" t="s">
        <v>153</v>
      </c>
      <c r="C10" s="159">
        <v>0</v>
      </c>
    </row>
    <row r="11" spans="1:3" ht="20.4">
      <c r="A11" s="169">
        <v>4330</v>
      </c>
      <c r="B11" s="156" t="s">
        <v>154</v>
      </c>
      <c r="C11" s="159">
        <v>0</v>
      </c>
    </row>
    <row r="12" spans="1:3" ht="15">
      <c r="A12" s="169">
        <v>4340</v>
      </c>
      <c r="B12" s="156" t="s">
        <v>155</v>
      </c>
      <c r="C12" s="159">
        <v>0</v>
      </c>
    </row>
    <row r="13" spans="1:3" ht="15">
      <c r="A13" s="169">
        <v>4399</v>
      </c>
      <c r="B13" s="156" t="s">
        <v>156</v>
      </c>
      <c r="C13" s="159">
        <v>41441616.27</v>
      </c>
    </row>
    <row r="14" spans="1:3" ht="15">
      <c r="A14" s="170">
        <v>4400</v>
      </c>
      <c r="B14" s="156" t="s">
        <v>157</v>
      </c>
      <c r="C14" s="159">
        <v>0</v>
      </c>
    </row>
    <row r="15" spans="1:3" ht="15">
      <c r="A15" s="171">
        <v>900003</v>
      </c>
      <c r="B15" s="155" t="s">
        <v>158</v>
      </c>
      <c r="C15" s="158">
        <f>SUM(C16:C19)</f>
        <v>0</v>
      </c>
    </row>
    <row r="16" spans="1:3" ht="15">
      <c r="A16" s="173">
        <v>52</v>
      </c>
      <c r="B16" s="156" t="s">
        <v>159</v>
      </c>
      <c r="C16" s="159">
        <v>0</v>
      </c>
    </row>
    <row r="17" spans="1:3" ht="15">
      <c r="A17" s="173">
        <v>62</v>
      </c>
      <c r="B17" s="156" t="s">
        <v>160</v>
      </c>
      <c r="C17" s="159">
        <v>0</v>
      </c>
    </row>
    <row r="18" spans="1:3" ht="15">
      <c r="A18" s="176" t="s">
        <v>174</v>
      </c>
      <c r="B18" s="156" t="s">
        <v>161</v>
      </c>
      <c r="C18" s="159">
        <v>0</v>
      </c>
    </row>
    <row r="19" spans="1:3" ht="15">
      <c r="A19" s="170">
        <v>4500</v>
      </c>
      <c r="B19" s="157" t="s">
        <v>169</v>
      </c>
      <c r="C19" s="159">
        <v>0</v>
      </c>
    </row>
    <row r="20" spans="1:3" ht="15">
      <c r="A20" s="172">
        <v>900004</v>
      </c>
      <c r="B20" s="160" t="s">
        <v>162</v>
      </c>
      <c r="C20" s="161">
        <f>+C8+C9-C15</f>
        <v>2598117170.04</v>
      </c>
    </row>
  </sheetData>
  <dataValidations count="3" disablePrompts="1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r:id="rId1"/>
  <ignoredErrors>
    <ignoredError sqref="A18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view="pageBreakPreview" zoomScale="90" zoomScaleSheetLayoutView="90" workbookViewId="0" topLeftCell="A12">
      <selection activeCell="C27" sqref="C27"/>
    </sheetView>
  </sheetViews>
  <sheetFormatPr defaultColWidth="11.421875" defaultRowHeight="15"/>
  <cols>
    <col min="1" max="1" width="20.7109375" style="152" customWidth="1"/>
    <col min="2" max="2" width="50.7109375" style="152" customWidth="1"/>
    <col min="3" max="3" width="17.7109375" style="8" customWidth="1"/>
    <col min="4" max="16384" width="11.421875" style="152" customWidth="1"/>
  </cols>
  <sheetData>
    <row r="1" ht="15">
      <c r="A1" s="56" t="s">
        <v>42</v>
      </c>
    </row>
    <row r="2" ht="15">
      <c r="A2" s="56"/>
    </row>
    <row r="3" spans="1:3" s="180" customFormat="1" ht="15">
      <c r="A3" s="56"/>
      <c r="C3" s="8"/>
    </row>
    <row r="4" ht="15">
      <c r="A4" s="56"/>
    </row>
    <row r="5" spans="1:3" ht="11.25" customHeight="1">
      <c r="A5" s="184" t="s">
        <v>164</v>
      </c>
      <c r="B5" s="185"/>
      <c r="C5" s="188" t="s">
        <v>180</v>
      </c>
    </row>
    <row r="6" spans="1:3" ht="11.25" customHeight="1">
      <c r="A6" s="189"/>
      <c r="B6" s="190"/>
      <c r="C6" s="191"/>
    </row>
    <row r="7" spans="1:3" ht="15" customHeight="1">
      <c r="A7" s="13" t="s">
        <v>44</v>
      </c>
      <c r="B7" s="186" t="s">
        <v>45</v>
      </c>
      <c r="C7" s="153" t="s">
        <v>48</v>
      </c>
    </row>
    <row r="8" spans="1:3" ht="15">
      <c r="A8" s="174">
        <v>900001</v>
      </c>
      <c r="B8" s="163" t="s">
        <v>128</v>
      </c>
      <c r="C8" s="166">
        <v>0</v>
      </c>
    </row>
    <row r="9" spans="1:3" ht="15">
      <c r="A9" s="174">
        <v>900002</v>
      </c>
      <c r="B9" s="163" t="s">
        <v>129</v>
      </c>
      <c r="C9" s="166">
        <f>SUM(C10:C26)</f>
        <v>0</v>
      </c>
    </row>
    <row r="10" spans="1:3" ht="15">
      <c r="A10" s="169">
        <v>5100</v>
      </c>
      <c r="B10" s="164" t="s">
        <v>130</v>
      </c>
      <c r="C10" s="162"/>
    </row>
    <row r="11" spans="1:3" ht="15">
      <c r="A11" s="169">
        <v>5200</v>
      </c>
      <c r="B11" s="164" t="s">
        <v>131</v>
      </c>
      <c r="C11" s="162"/>
    </row>
    <row r="12" spans="1:3" ht="15">
      <c r="A12" s="169">
        <v>5300</v>
      </c>
      <c r="B12" s="164" t="s">
        <v>132</v>
      </c>
      <c r="C12" s="162"/>
    </row>
    <row r="13" spans="1:3" ht="15">
      <c r="A13" s="169">
        <v>5400</v>
      </c>
      <c r="B13" s="164" t="s">
        <v>133</v>
      </c>
      <c r="C13" s="162"/>
    </row>
    <row r="14" spans="1:3" ht="15">
      <c r="A14" s="169">
        <v>5500</v>
      </c>
      <c r="B14" s="164" t="s">
        <v>134</v>
      </c>
      <c r="C14" s="162"/>
    </row>
    <row r="15" spans="1:3" ht="15">
      <c r="A15" s="169">
        <v>5600</v>
      </c>
      <c r="B15" s="164" t="s">
        <v>135</v>
      </c>
      <c r="C15" s="162"/>
    </row>
    <row r="16" spans="1:3" ht="15">
      <c r="A16" s="169">
        <v>5700</v>
      </c>
      <c r="B16" s="164" t="s">
        <v>136</v>
      </c>
      <c r="C16" s="162"/>
    </row>
    <row r="17" spans="1:3" ht="15">
      <c r="A17" s="169" t="s">
        <v>178</v>
      </c>
      <c r="B17" s="164" t="s">
        <v>137</v>
      </c>
      <c r="C17" s="162"/>
    </row>
    <row r="18" spans="1:3" ht="15">
      <c r="A18" s="169">
        <v>5900</v>
      </c>
      <c r="B18" s="164" t="s">
        <v>138</v>
      </c>
      <c r="C18" s="162"/>
    </row>
    <row r="19" spans="1:3" ht="15">
      <c r="A19" s="173">
        <v>6200</v>
      </c>
      <c r="B19" s="164" t="s">
        <v>139</v>
      </c>
      <c r="C19" s="162"/>
    </row>
    <row r="20" spans="1:3" ht="15">
      <c r="A20" s="173">
        <v>7200</v>
      </c>
      <c r="B20" s="164" t="s">
        <v>140</v>
      </c>
      <c r="C20" s="162"/>
    </row>
    <row r="21" spans="1:3" ht="15">
      <c r="A21" s="173">
        <v>7300</v>
      </c>
      <c r="B21" s="164" t="s">
        <v>141</v>
      </c>
      <c r="C21" s="162"/>
    </row>
    <row r="22" spans="1:3" ht="15">
      <c r="A22" s="173">
        <v>7500</v>
      </c>
      <c r="B22" s="164" t="s">
        <v>142</v>
      </c>
      <c r="C22" s="162"/>
    </row>
    <row r="23" spans="1:3" ht="15">
      <c r="A23" s="173">
        <v>7900</v>
      </c>
      <c r="B23" s="164" t="s">
        <v>143</v>
      </c>
      <c r="C23" s="162"/>
    </row>
    <row r="24" spans="1:3" ht="15">
      <c r="A24" s="173">
        <v>9100</v>
      </c>
      <c r="B24" s="164" t="s">
        <v>168</v>
      </c>
      <c r="C24" s="162"/>
    </row>
    <row r="25" spans="1:3" ht="15">
      <c r="A25" s="173">
        <v>9900</v>
      </c>
      <c r="B25" s="164" t="s">
        <v>144</v>
      </c>
      <c r="C25" s="162"/>
    </row>
    <row r="26" spans="1:3" ht="15">
      <c r="A26" s="173">
        <v>7400</v>
      </c>
      <c r="B26" s="165" t="s">
        <v>170</v>
      </c>
      <c r="C26" s="162"/>
    </row>
    <row r="27" spans="1:3" ht="15">
      <c r="A27" s="174">
        <v>900003</v>
      </c>
      <c r="B27" s="163" t="s">
        <v>173</v>
      </c>
      <c r="C27" s="166">
        <f>SUM(C28:C34)</f>
        <v>0</v>
      </c>
    </row>
    <row r="28" spans="1:3" ht="20.4">
      <c r="A28" s="169">
        <v>5510</v>
      </c>
      <c r="B28" s="164" t="s">
        <v>145</v>
      </c>
      <c r="C28" s="162"/>
    </row>
    <row r="29" spans="1:3" ht="15">
      <c r="A29" s="169">
        <v>5520</v>
      </c>
      <c r="B29" s="164" t="s">
        <v>146</v>
      </c>
      <c r="C29" s="162"/>
    </row>
    <row r="30" spans="1:3" ht="15">
      <c r="A30" s="169">
        <v>5530</v>
      </c>
      <c r="B30" s="164" t="s">
        <v>147</v>
      </c>
      <c r="C30" s="162"/>
    </row>
    <row r="31" spans="1:3" ht="20.4">
      <c r="A31" s="169">
        <v>5540</v>
      </c>
      <c r="B31" s="164" t="s">
        <v>148</v>
      </c>
      <c r="C31" s="162"/>
    </row>
    <row r="32" spans="1:3" ht="15">
      <c r="A32" s="169">
        <v>5550</v>
      </c>
      <c r="B32" s="164" t="s">
        <v>149</v>
      </c>
      <c r="C32" s="162"/>
    </row>
    <row r="33" spans="1:3" ht="15">
      <c r="A33" s="169">
        <v>5590</v>
      </c>
      <c r="B33" s="164" t="s">
        <v>171</v>
      </c>
      <c r="C33" s="162"/>
    </row>
    <row r="34" spans="1:3" ht="15">
      <c r="A34" s="169">
        <v>5600</v>
      </c>
      <c r="B34" s="165" t="s">
        <v>172</v>
      </c>
      <c r="C34" s="162"/>
    </row>
    <row r="35" spans="1:3" ht="15">
      <c r="A35" s="175">
        <v>900004</v>
      </c>
      <c r="B35" s="167" t="s">
        <v>150</v>
      </c>
      <c r="C35" s="168">
        <f>+C8-C9+C27</f>
        <v>0</v>
      </c>
    </row>
  </sheetData>
  <dataValidations count="3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paperSize="9" scale="98" r:id="rId1"/>
  <ignoredErrors>
    <ignoredError sqref="C9 C2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zoomScale="90" zoomScaleSheetLayoutView="90" workbookViewId="0" topLeftCell="A1">
      <selection activeCell="B11" sqref="B11"/>
    </sheetView>
  </sheetViews>
  <sheetFormatPr defaultColWidth="11.421875" defaultRowHeight="15"/>
  <cols>
    <col min="1" max="1" width="19.140625" style="16" customWidth="1"/>
    <col min="2" max="2" width="30.00390625" style="16" bestFit="1" customWidth="1"/>
    <col min="3" max="3" width="10.7109375" style="17" bestFit="1" customWidth="1"/>
    <col min="4" max="4" width="33.57421875" style="228" customWidth="1"/>
    <col min="5" max="5" width="17.57421875" style="228" customWidth="1"/>
    <col min="6" max="6" width="14.7109375" style="16" customWidth="1"/>
    <col min="7" max="16384" width="11.421875" style="16" customWidth="1"/>
  </cols>
  <sheetData>
    <row r="1" spans="1:6" s="196" customFormat="1" ht="15">
      <c r="A1" s="2" t="s">
        <v>42</v>
      </c>
      <c r="B1" s="2"/>
      <c r="C1" s="3"/>
      <c r="D1" s="4"/>
      <c r="E1" s="5"/>
      <c r="F1" s="6"/>
    </row>
    <row r="2" spans="1:5" s="196" customFormat="1" ht="15">
      <c r="A2" s="2" t="s">
        <v>167</v>
      </c>
      <c r="B2" s="2"/>
      <c r="C2" s="3"/>
      <c r="D2" s="4"/>
      <c r="E2" s="5"/>
    </row>
    <row r="3" spans="3:5" s="196" customFormat="1" ht="15">
      <c r="C3" s="8"/>
      <c r="D3" s="4"/>
      <c r="E3" s="5"/>
    </row>
    <row r="4" spans="3:5" s="196" customFormat="1" ht="15">
      <c r="C4" s="8"/>
      <c r="D4" s="4"/>
      <c r="E4" s="5"/>
    </row>
    <row r="5" spans="1:5" s="196" customFormat="1" ht="11.25" customHeight="1">
      <c r="A5" s="9" t="s">
        <v>248</v>
      </c>
      <c r="B5" s="10"/>
      <c r="C5" s="8"/>
      <c r="D5" s="3"/>
      <c r="E5" s="267" t="s">
        <v>249</v>
      </c>
    </row>
    <row r="6" spans="1:6" s="196" customFormat="1" ht="15">
      <c r="A6" s="12"/>
      <c r="B6" s="12"/>
      <c r="C6" s="221"/>
      <c r="D6" s="2"/>
      <c r="E6" s="3"/>
      <c r="F6" s="2"/>
    </row>
    <row r="7" spans="1:5" ht="15" customHeight="1">
      <c r="A7" s="13" t="s">
        <v>44</v>
      </c>
      <c r="B7" s="14" t="s">
        <v>45</v>
      </c>
      <c r="C7" s="15" t="s">
        <v>46</v>
      </c>
      <c r="D7" s="222" t="s">
        <v>47</v>
      </c>
      <c r="E7" s="15" t="s">
        <v>250</v>
      </c>
    </row>
    <row r="8" spans="1:5" ht="11.25" customHeight="1">
      <c r="A8" s="263" t="s">
        <v>318</v>
      </c>
      <c r="B8" s="263" t="s">
        <v>319</v>
      </c>
      <c r="C8" s="264">
        <v>27399988.14</v>
      </c>
      <c r="D8" s="223" t="s">
        <v>2366</v>
      </c>
      <c r="E8" s="99" t="s">
        <v>321</v>
      </c>
    </row>
    <row r="9" spans="1:5" ht="11.25" customHeight="1">
      <c r="A9" s="263" t="s">
        <v>322</v>
      </c>
      <c r="B9" s="263" t="s">
        <v>323</v>
      </c>
      <c r="C9" s="264">
        <v>27199991.18</v>
      </c>
      <c r="D9" s="223" t="s">
        <v>2366</v>
      </c>
      <c r="E9" s="99" t="s">
        <v>321</v>
      </c>
    </row>
    <row r="10" spans="1:5" ht="11.25" customHeight="1">
      <c r="A10" s="263" t="s">
        <v>324</v>
      </c>
      <c r="B10" s="263" t="s">
        <v>325</v>
      </c>
      <c r="C10" s="264">
        <v>26931653.63</v>
      </c>
      <c r="D10" s="223" t="s">
        <v>320</v>
      </c>
      <c r="E10" s="99" t="s">
        <v>321</v>
      </c>
    </row>
    <row r="11" spans="1:5" ht="11.25" customHeight="1">
      <c r="A11" s="263" t="s">
        <v>326</v>
      </c>
      <c r="B11" s="263" t="s">
        <v>327</v>
      </c>
      <c r="C11" s="264">
        <v>4099997.19</v>
      </c>
      <c r="D11" s="223" t="s">
        <v>2366</v>
      </c>
      <c r="E11" s="99" t="s">
        <v>321</v>
      </c>
    </row>
    <row r="12" spans="1:5" ht="11.25" customHeight="1">
      <c r="A12" s="263" t="s">
        <v>328</v>
      </c>
      <c r="B12" s="263" t="s">
        <v>329</v>
      </c>
      <c r="C12" s="264">
        <v>3399995.93</v>
      </c>
      <c r="D12" s="223" t="s">
        <v>2366</v>
      </c>
      <c r="E12" s="99" t="s">
        <v>321</v>
      </c>
    </row>
    <row r="13" spans="1:5" ht="11.25" customHeight="1">
      <c r="A13" s="263" t="s">
        <v>330</v>
      </c>
      <c r="B13" s="263" t="s">
        <v>331</v>
      </c>
      <c r="C13" s="264">
        <v>1599999.48</v>
      </c>
      <c r="D13" s="223" t="s">
        <v>2366</v>
      </c>
      <c r="E13" s="99" t="s">
        <v>321</v>
      </c>
    </row>
    <row r="14" spans="1:5" ht="11.25" customHeight="1">
      <c r="A14" s="263" t="s">
        <v>332</v>
      </c>
      <c r="B14" s="263" t="s">
        <v>333</v>
      </c>
      <c r="C14" s="264">
        <v>-65000000</v>
      </c>
      <c r="D14" s="223" t="s">
        <v>320</v>
      </c>
      <c r="E14" s="99" t="s">
        <v>321</v>
      </c>
    </row>
    <row r="15" spans="1:5" ht="11.25" customHeight="1">
      <c r="A15" s="263" t="s">
        <v>334</v>
      </c>
      <c r="B15" s="263" t="s">
        <v>335</v>
      </c>
      <c r="C15" s="264">
        <v>579833013.88</v>
      </c>
      <c r="D15" s="223" t="s">
        <v>320</v>
      </c>
      <c r="E15" s="99" t="s">
        <v>321</v>
      </c>
    </row>
    <row r="16" spans="1:5" ht="11.25" customHeight="1">
      <c r="A16" s="263" t="s">
        <v>336</v>
      </c>
      <c r="B16" s="263" t="s">
        <v>337</v>
      </c>
      <c r="C16" s="264">
        <v>13100000</v>
      </c>
      <c r="D16" s="223" t="s">
        <v>320</v>
      </c>
      <c r="E16" s="99" t="s">
        <v>321</v>
      </c>
    </row>
    <row r="17" spans="1:5" ht="11.25" customHeight="1">
      <c r="A17" s="263" t="s">
        <v>338</v>
      </c>
      <c r="B17" s="263" t="s">
        <v>339</v>
      </c>
      <c r="C17" s="264">
        <v>600000</v>
      </c>
      <c r="D17" s="223" t="s">
        <v>320</v>
      </c>
      <c r="E17" s="99" t="s">
        <v>321</v>
      </c>
    </row>
    <row r="18" spans="1:5" ht="11.25" customHeight="1">
      <c r="A18" s="263" t="s">
        <v>340</v>
      </c>
      <c r="B18" s="263" t="s">
        <v>341</v>
      </c>
      <c r="C18" s="264">
        <v>9400000</v>
      </c>
      <c r="D18" s="223" t="s">
        <v>320</v>
      </c>
      <c r="E18" s="99" t="s">
        <v>321</v>
      </c>
    </row>
    <row r="19" spans="1:5" ht="11.25" customHeight="1">
      <c r="A19" s="263" t="s">
        <v>342</v>
      </c>
      <c r="B19" s="263" t="s">
        <v>343</v>
      </c>
      <c r="C19" s="264">
        <v>600000</v>
      </c>
      <c r="D19" s="223" t="s">
        <v>320</v>
      </c>
      <c r="E19" s="99" t="s">
        <v>321</v>
      </c>
    </row>
    <row r="20" spans="1:5" ht="11.25" customHeight="1">
      <c r="A20" s="263" t="s">
        <v>344</v>
      </c>
      <c r="B20" s="263" t="s">
        <v>345</v>
      </c>
      <c r="C20" s="264">
        <v>800000</v>
      </c>
      <c r="D20" s="223" t="s">
        <v>320</v>
      </c>
      <c r="E20" s="99" t="s">
        <v>321</v>
      </c>
    </row>
    <row r="21" spans="1:5" ht="11.25" customHeight="1">
      <c r="A21" s="263" t="s">
        <v>346</v>
      </c>
      <c r="B21" s="263" t="s">
        <v>347</v>
      </c>
      <c r="C21" s="264">
        <v>4200000</v>
      </c>
      <c r="D21" s="223" t="s">
        <v>320</v>
      </c>
      <c r="E21" s="99" t="s">
        <v>321</v>
      </c>
    </row>
    <row r="22" spans="1:5" ht="11.25" customHeight="1">
      <c r="A22" s="263" t="s">
        <v>348</v>
      </c>
      <c r="B22" s="263" t="s">
        <v>349</v>
      </c>
      <c r="C22" s="264">
        <v>500000</v>
      </c>
      <c r="D22" s="223" t="s">
        <v>320</v>
      </c>
      <c r="E22" s="99" t="s">
        <v>321</v>
      </c>
    </row>
    <row r="23" spans="1:5" ht="11.25" customHeight="1">
      <c r="A23" s="263" t="s">
        <v>350</v>
      </c>
      <c r="B23" s="263" t="s">
        <v>351</v>
      </c>
      <c r="C23" s="264">
        <v>1100000</v>
      </c>
      <c r="D23" s="223" t="s">
        <v>320</v>
      </c>
      <c r="E23" s="99" t="s">
        <v>321</v>
      </c>
    </row>
    <row r="24" spans="1:5" ht="11.25" customHeight="1">
      <c r="A24" s="263" t="s">
        <v>352</v>
      </c>
      <c r="B24" s="263" t="s">
        <v>353</v>
      </c>
      <c r="C24" s="264">
        <v>3000000</v>
      </c>
      <c r="D24" s="223" t="s">
        <v>320</v>
      </c>
      <c r="E24" s="99" t="s">
        <v>321</v>
      </c>
    </row>
    <row r="25" spans="1:5" ht="11.25" customHeight="1">
      <c r="A25" s="263" t="s">
        <v>354</v>
      </c>
      <c r="B25" s="263" t="s">
        <v>355</v>
      </c>
      <c r="C25" s="264">
        <v>4200000</v>
      </c>
      <c r="D25" s="223" t="s">
        <v>320</v>
      </c>
      <c r="E25" s="99" t="s">
        <v>321</v>
      </c>
    </row>
    <row r="26" spans="1:5" ht="11.25" customHeight="1">
      <c r="A26" s="263" t="s">
        <v>356</v>
      </c>
      <c r="B26" s="263" t="s">
        <v>357</v>
      </c>
      <c r="C26" s="264">
        <v>400000</v>
      </c>
      <c r="D26" s="223" t="s">
        <v>320</v>
      </c>
      <c r="E26" s="99" t="s">
        <v>321</v>
      </c>
    </row>
    <row r="27" spans="1:5" ht="11.25" customHeight="1">
      <c r="A27" s="263" t="s">
        <v>358</v>
      </c>
      <c r="B27" s="263" t="s">
        <v>359</v>
      </c>
      <c r="C27" s="264">
        <v>13000000</v>
      </c>
      <c r="D27" s="223" t="s">
        <v>320</v>
      </c>
      <c r="E27" s="99" t="s">
        <v>321</v>
      </c>
    </row>
    <row r="28" spans="1:5" ht="11.25" customHeight="1">
      <c r="A28" s="263" t="s">
        <v>360</v>
      </c>
      <c r="B28" s="263" t="s">
        <v>361</v>
      </c>
      <c r="C28" s="264">
        <v>1300000</v>
      </c>
      <c r="D28" s="223" t="s">
        <v>320</v>
      </c>
      <c r="E28" s="99" t="s">
        <v>321</v>
      </c>
    </row>
    <row r="29" spans="1:5" ht="11.25" customHeight="1">
      <c r="A29" s="263" t="s">
        <v>362</v>
      </c>
      <c r="B29" s="263" t="s">
        <v>363</v>
      </c>
      <c r="C29" s="264">
        <v>10800000</v>
      </c>
      <c r="D29" s="223" t="s">
        <v>320</v>
      </c>
      <c r="E29" s="99" t="s">
        <v>321</v>
      </c>
    </row>
    <row r="30" spans="1:5" ht="11.25" customHeight="1">
      <c r="A30" s="263" t="s">
        <v>364</v>
      </c>
      <c r="B30" s="263" t="s">
        <v>365</v>
      </c>
      <c r="C30" s="264">
        <v>40300000</v>
      </c>
      <c r="D30" s="223" t="s">
        <v>320</v>
      </c>
      <c r="E30" s="99" t="s">
        <v>321</v>
      </c>
    </row>
    <row r="31" spans="1:5" ht="11.25" customHeight="1">
      <c r="A31" s="263" t="s">
        <v>366</v>
      </c>
      <c r="B31" s="263" t="s">
        <v>367</v>
      </c>
      <c r="C31" s="264">
        <v>4500000</v>
      </c>
      <c r="D31" s="223" t="s">
        <v>320</v>
      </c>
      <c r="E31" s="99" t="s">
        <v>321</v>
      </c>
    </row>
    <row r="32" spans="1:5" ht="11.25" customHeight="1">
      <c r="A32" s="263" t="s">
        <v>368</v>
      </c>
      <c r="B32" s="263" t="s">
        <v>369</v>
      </c>
      <c r="C32" s="264">
        <v>500050.7</v>
      </c>
      <c r="D32" s="223" t="s">
        <v>320</v>
      </c>
      <c r="E32" s="99" t="s">
        <v>321</v>
      </c>
    </row>
    <row r="33" spans="1:5" ht="11.25" customHeight="1">
      <c r="A33" s="263" t="s">
        <v>370</v>
      </c>
      <c r="B33" s="263" t="s">
        <v>371</v>
      </c>
      <c r="C33" s="264">
        <v>6100618.47</v>
      </c>
      <c r="D33" s="223" t="s">
        <v>320</v>
      </c>
      <c r="E33" s="99" t="s">
        <v>321</v>
      </c>
    </row>
    <row r="34" spans="1:5" ht="11.25" customHeight="1">
      <c r="A34" s="263" t="s">
        <v>372</v>
      </c>
      <c r="B34" s="263" t="s">
        <v>373</v>
      </c>
      <c r="C34" s="264">
        <v>2400000</v>
      </c>
      <c r="D34" s="223" t="s">
        <v>320</v>
      </c>
      <c r="E34" s="99" t="s">
        <v>321</v>
      </c>
    </row>
    <row r="35" spans="1:5" ht="11.25" customHeight="1">
      <c r="A35" s="263" t="s">
        <v>374</v>
      </c>
      <c r="B35" s="263" t="s">
        <v>375</v>
      </c>
      <c r="C35" s="264">
        <v>6500000</v>
      </c>
      <c r="D35" s="223" t="s">
        <v>320</v>
      </c>
      <c r="E35" s="99" t="s">
        <v>321</v>
      </c>
    </row>
    <row r="36" spans="1:5" ht="11.25" customHeight="1">
      <c r="A36" s="263" t="s">
        <v>376</v>
      </c>
      <c r="B36" s="263" t="s">
        <v>377</v>
      </c>
      <c r="C36" s="264">
        <v>1061.67</v>
      </c>
      <c r="D36" s="223" t="s">
        <v>320</v>
      </c>
      <c r="E36" s="99" t="s">
        <v>321</v>
      </c>
    </row>
    <row r="37" spans="1:5" ht="11.25" customHeight="1">
      <c r="A37" s="263" t="s">
        <v>378</v>
      </c>
      <c r="B37" s="263" t="s">
        <v>379</v>
      </c>
      <c r="C37" s="264">
        <v>1500000</v>
      </c>
      <c r="D37" s="223" t="s">
        <v>320</v>
      </c>
      <c r="E37" s="99" t="s">
        <v>321</v>
      </c>
    </row>
    <row r="38" spans="1:5" ht="11.25" customHeight="1">
      <c r="A38" s="263" t="s">
        <v>380</v>
      </c>
      <c r="B38" s="263" t="s">
        <v>381</v>
      </c>
      <c r="C38" s="264">
        <v>1200000</v>
      </c>
      <c r="D38" s="223" t="s">
        <v>320</v>
      </c>
      <c r="E38" s="99" t="s">
        <v>321</v>
      </c>
    </row>
    <row r="39" spans="1:5" ht="11.25" customHeight="1">
      <c r="A39" s="263" t="s">
        <v>382</v>
      </c>
      <c r="B39" s="263" t="s">
        <v>383</v>
      </c>
      <c r="C39" s="264">
        <v>400000</v>
      </c>
      <c r="D39" s="223" t="s">
        <v>320</v>
      </c>
      <c r="E39" s="99" t="s">
        <v>321</v>
      </c>
    </row>
    <row r="40" spans="1:5" ht="11.25" customHeight="1">
      <c r="A40" s="263" t="s">
        <v>384</v>
      </c>
      <c r="B40" s="263" t="s">
        <v>385</v>
      </c>
      <c r="C40" s="264">
        <v>1000000</v>
      </c>
      <c r="D40" s="223" t="s">
        <v>320</v>
      </c>
      <c r="E40" s="99" t="s">
        <v>321</v>
      </c>
    </row>
    <row r="41" spans="1:5" ht="15">
      <c r="A41" s="263" t="s">
        <v>386</v>
      </c>
      <c r="B41" s="263" t="s">
        <v>387</v>
      </c>
      <c r="C41" s="264">
        <v>1500000</v>
      </c>
      <c r="D41" s="223" t="s">
        <v>320</v>
      </c>
      <c r="E41" s="99" t="s">
        <v>321</v>
      </c>
    </row>
    <row r="42" spans="1:5" ht="15">
      <c r="A42" s="263" t="s">
        <v>388</v>
      </c>
      <c r="B42" s="263" t="s">
        <v>389</v>
      </c>
      <c r="C42" s="264">
        <v>2500000</v>
      </c>
      <c r="D42" s="223" t="s">
        <v>320</v>
      </c>
      <c r="E42" s="99" t="s">
        <v>321</v>
      </c>
    </row>
    <row r="43" spans="1:5" ht="15">
      <c r="A43" s="224"/>
      <c r="B43" s="224" t="s">
        <v>251</v>
      </c>
      <c r="C43" s="225">
        <f>SUM(C8:C42)</f>
        <v>736866370.2700001</v>
      </c>
      <c r="D43" s="103"/>
      <c r="E43" s="225"/>
    </row>
    <row r="44" spans="1:5" ht="15">
      <c r="A44" s="226"/>
      <c r="B44" s="226"/>
      <c r="C44" s="227"/>
      <c r="D44" s="226"/>
      <c r="E44" s="227"/>
    </row>
    <row r="45" spans="1:5" ht="15">
      <c r="A45" s="226"/>
      <c r="B45" s="226"/>
      <c r="C45" s="227"/>
      <c r="D45" s="226"/>
      <c r="E45" s="227"/>
    </row>
    <row r="46" spans="1:4" ht="11.25" customHeight="1">
      <c r="A46" s="9" t="s">
        <v>252</v>
      </c>
      <c r="B46" s="10"/>
      <c r="C46" s="18"/>
      <c r="D46" s="267" t="s">
        <v>249</v>
      </c>
    </row>
    <row r="47" spans="1:6" ht="15">
      <c r="A47" s="196"/>
      <c r="B47" s="196"/>
      <c r="C47" s="8"/>
      <c r="D47" s="4"/>
      <c r="E47" s="5"/>
      <c r="F47" s="196"/>
    </row>
    <row r="48" spans="1:5" ht="15" customHeight="1">
      <c r="A48" s="13" t="s">
        <v>44</v>
      </c>
      <c r="B48" s="14" t="s">
        <v>45</v>
      </c>
      <c r="C48" s="15" t="s">
        <v>46</v>
      </c>
      <c r="D48" s="222" t="s">
        <v>47</v>
      </c>
      <c r="E48" s="229"/>
    </row>
    <row r="49" spans="1:5" ht="11.25" customHeight="1">
      <c r="A49" s="111"/>
      <c r="B49" s="254" t="s">
        <v>321</v>
      </c>
      <c r="C49" s="105"/>
      <c r="D49" s="99"/>
      <c r="E49" s="230"/>
    </row>
    <row r="50" spans="1:5" ht="15">
      <c r="A50" s="231"/>
      <c r="B50" s="231" t="s">
        <v>253</v>
      </c>
      <c r="C50" s="232">
        <f>SUM(C49:C49)</f>
        <v>0</v>
      </c>
      <c r="D50" s="104"/>
      <c r="E50" s="20"/>
    </row>
    <row r="51" spans="1:6" ht="15">
      <c r="A51" s="114"/>
      <c r="B51" s="114"/>
      <c r="C51" s="117"/>
      <c r="D51" s="114"/>
      <c r="E51" s="117"/>
      <c r="F51" s="196"/>
    </row>
    <row r="52" spans="1:6" ht="15">
      <c r="A52" s="114"/>
      <c r="B52" s="114"/>
      <c r="C52" s="117"/>
      <c r="D52" s="114"/>
      <c r="E52" s="117"/>
      <c r="F52" s="196"/>
    </row>
    <row r="53" spans="1:5" ht="11.25" customHeight="1">
      <c r="A53" s="9" t="s">
        <v>254</v>
      </c>
      <c r="B53" s="10"/>
      <c r="C53" s="18"/>
      <c r="D53" s="196"/>
      <c r="E53" s="267" t="s">
        <v>249</v>
      </c>
    </row>
    <row r="54" spans="1:6" ht="15">
      <c r="A54" s="196"/>
      <c r="B54" s="196"/>
      <c r="C54" s="8"/>
      <c r="D54" s="196"/>
      <c r="E54" s="8"/>
      <c r="F54" s="196"/>
    </row>
    <row r="55" spans="1:6" ht="15" customHeight="1">
      <c r="A55" s="13" t="s">
        <v>44</v>
      </c>
      <c r="B55" s="14" t="s">
        <v>45</v>
      </c>
      <c r="C55" s="15" t="s">
        <v>46</v>
      </c>
      <c r="D55" s="222" t="s">
        <v>47</v>
      </c>
      <c r="E55" s="15" t="s">
        <v>250</v>
      </c>
      <c r="F55" s="21"/>
    </row>
    <row r="56" spans="1:6" ht="15">
      <c r="A56" s="111"/>
      <c r="B56" s="254" t="s">
        <v>321</v>
      </c>
      <c r="C56" s="105"/>
      <c r="D56" s="105"/>
      <c r="E56" s="99"/>
      <c r="F56" s="230"/>
    </row>
    <row r="57" spans="1:6" ht="15">
      <c r="A57" s="231"/>
      <c r="B57" s="231" t="s">
        <v>255</v>
      </c>
      <c r="C57" s="232">
        <f>SUM(C56:C56)</f>
        <v>0</v>
      </c>
      <c r="D57" s="106"/>
      <c r="E57" s="225"/>
      <c r="F57" s="20"/>
    </row>
    <row r="58" spans="1:6" ht="15">
      <c r="A58" s="114"/>
      <c r="B58" s="114"/>
      <c r="C58" s="117"/>
      <c r="D58" s="114"/>
      <c r="E58" s="117"/>
      <c r="F58" s="196"/>
    </row>
    <row r="59" spans="1:6" ht="15">
      <c r="A59" s="114"/>
      <c r="B59" s="114"/>
      <c r="C59" s="117"/>
      <c r="D59" s="114"/>
      <c r="E59" s="117"/>
      <c r="F59" s="196"/>
    </row>
    <row r="60" spans="1:5" ht="11.25" customHeight="1">
      <c r="A60" s="9" t="s">
        <v>256</v>
      </c>
      <c r="B60" s="10"/>
      <c r="C60" s="18"/>
      <c r="D60" s="196"/>
      <c r="E60" s="267" t="s">
        <v>249</v>
      </c>
    </row>
    <row r="61" spans="1:6" ht="15">
      <c r="A61" s="196"/>
      <c r="B61" s="196"/>
      <c r="C61" s="8"/>
      <c r="D61" s="196"/>
      <c r="E61" s="8"/>
      <c r="F61" s="196"/>
    </row>
    <row r="62" spans="1:6" ht="15" customHeight="1">
      <c r="A62" s="13" t="s">
        <v>44</v>
      </c>
      <c r="B62" s="14" t="s">
        <v>45</v>
      </c>
      <c r="C62" s="15" t="s">
        <v>46</v>
      </c>
      <c r="D62" s="222" t="s">
        <v>47</v>
      </c>
      <c r="E62" s="15" t="s">
        <v>250</v>
      </c>
      <c r="F62" s="21"/>
    </row>
    <row r="63" spans="1:6" ht="15">
      <c r="A63" s="115" t="s">
        <v>390</v>
      </c>
      <c r="B63" s="255" t="s">
        <v>391</v>
      </c>
      <c r="C63" s="99">
        <v>21656964.86</v>
      </c>
      <c r="D63" s="99" t="s">
        <v>2367</v>
      </c>
      <c r="E63" s="99" t="s">
        <v>321</v>
      </c>
      <c r="F63" s="230"/>
    </row>
    <row r="64" spans="1:6" ht="15">
      <c r="A64" s="233"/>
      <c r="B64" s="233" t="s">
        <v>257</v>
      </c>
      <c r="C64" s="23">
        <f>SUM(C63:C63)</f>
        <v>21656964.86</v>
      </c>
      <c r="D64" s="107"/>
      <c r="E64" s="234"/>
      <c r="F64" s="20"/>
    </row>
  </sheetData>
  <dataValidations count="5">
    <dataValidation allowBlank="1" showInputMessage="1" showErrorMessage="1" prompt="Corresponde al número de la cuenta de acuerdo al Plan de Cuentas emitido por el CONAC (DOF 23/12/2015)." sqref="A7 A48 A55 A62"/>
    <dataValidation allowBlank="1" showInputMessage="1" showErrorMessage="1" prompt="Corresponde al nombre o descripción de la cuenta de acuerdo al Plan de Cuentas emitido por el CONAC." sqref="B7 B48 B55 B62"/>
    <dataValidation allowBlank="1" showInputMessage="1" showErrorMessage="1" prompt="Especificar el tipo de instrumento de inversión: Bondes, Petrobonos, Cetes, Mesa de dinero, etc." sqref="D7 D48 D55 D62"/>
    <dataValidation allowBlank="1" showInputMessage="1" showErrorMessage="1" prompt="En los casos en que la inversión se localice en dos o mas tipos de instrumentos, se detallará cada una de ellas y el importe invertido." sqref="E7 E55 E62"/>
    <dataValidation allowBlank="1" showInputMessage="1" showErrorMessage="1" prompt="Saldo final de la Información Financiera Trimestral que se presenta (trimestral: 1er, 2do, 3ro. o 4to.)." sqref="C7 C48 C55 C62"/>
  </dataValidations>
  <printOptions/>
  <pageMargins left="0.7" right="0.7" top="0.75" bottom="0.75" header="0.3" footer="0.3"/>
  <pageSetup horizontalDpi="600" verticalDpi="600" orientation="portrait" scale="56" r:id="rId1"/>
  <ignoredErrors>
    <ignoredError sqref="C57 C50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="90" zoomScaleSheetLayoutView="90" workbookViewId="0" topLeftCell="A1">
      <selection activeCell="B8" sqref="B8"/>
    </sheetView>
  </sheetViews>
  <sheetFormatPr defaultColWidth="11.421875" defaultRowHeight="15"/>
  <cols>
    <col min="1" max="1" width="20.28125" style="196" customWidth="1"/>
    <col min="2" max="2" width="39.28125" style="196" customWidth="1"/>
    <col min="3" max="3" width="12.140625" style="8" customWidth="1"/>
    <col min="4" max="4" width="12.00390625" style="8" customWidth="1"/>
    <col min="5" max="5" width="10.28125" style="8" bestFit="1" customWidth="1"/>
    <col min="6" max="6" width="9.140625" style="8" bestFit="1" customWidth="1"/>
    <col min="7" max="7" width="14.421875" style="8" customWidth="1"/>
    <col min="8" max="9" width="11.421875" style="196" customWidth="1"/>
    <col min="10" max="16384" width="11.421875" style="196" customWidth="1"/>
  </cols>
  <sheetData>
    <row r="1" spans="1:7" ht="15">
      <c r="A1" s="2" t="s">
        <v>42</v>
      </c>
      <c r="B1" s="2"/>
      <c r="G1" s="24"/>
    </row>
    <row r="2" spans="1:4" ht="15">
      <c r="A2" s="2" t="s">
        <v>167</v>
      </c>
      <c r="B2" s="2"/>
      <c r="C2" s="17"/>
      <c r="D2" s="17"/>
    </row>
    <row r="3" spans="2:4" ht="15">
      <c r="B3" s="2"/>
      <c r="C3" s="17"/>
      <c r="D3" s="17"/>
    </row>
    <row r="5" spans="1:7" s="26" customFormat="1" ht="17.4" customHeight="1">
      <c r="A5" s="25" t="s">
        <v>258</v>
      </c>
      <c r="B5" s="25"/>
      <c r="C5" s="235"/>
      <c r="D5" s="235"/>
      <c r="E5" s="8"/>
      <c r="F5" s="8"/>
      <c r="G5" s="236" t="s">
        <v>259</v>
      </c>
    </row>
    <row r="6" spans="1:7" ht="15">
      <c r="A6" s="12"/>
      <c r="B6" s="12"/>
      <c r="C6" s="3"/>
      <c r="D6" s="3"/>
      <c r="E6" s="3"/>
      <c r="F6" s="3"/>
      <c r="G6" s="3"/>
    </row>
    <row r="7" spans="1:7" ht="15" customHeight="1">
      <c r="A7" s="13" t="s">
        <v>44</v>
      </c>
      <c r="B7" s="14" t="s">
        <v>45</v>
      </c>
      <c r="C7" s="15" t="s">
        <v>46</v>
      </c>
      <c r="D7" s="237">
        <v>2015</v>
      </c>
      <c r="E7" s="238" t="s">
        <v>260</v>
      </c>
      <c r="F7" s="238" t="s">
        <v>261</v>
      </c>
      <c r="G7" s="239" t="s">
        <v>262</v>
      </c>
    </row>
    <row r="8" spans="1:7" ht="15">
      <c r="A8" s="111" t="s">
        <v>392</v>
      </c>
      <c r="B8" s="111" t="s">
        <v>393</v>
      </c>
      <c r="C8" s="118">
        <v>79356.55</v>
      </c>
      <c r="D8" s="118">
        <v>79356.55</v>
      </c>
      <c r="E8" s="118">
        <v>78907.25</v>
      </c>
      <c r="F8" s="118">
        <v>76211.67</v>
      </c>
      <c r="G8" s="118">
        <v>86255.84</v>
      </c>
    </row>
    <row r="9" spans="1:7" ht="15">
      <c r="A9" s="111" t="s">
        <v>394</v>
      </c>
      <c r="B9" s="111" t="s">
        <v>395</v>
      </c>
      <c r="C9" s="118">
        <v>341411.1</v>
      </c>
      <c r="D9" s="118">
        <v>5254293.24</v>
      </c>
      <c r="E9" s="118">
        <v>4527406.57</v>
      </c>
      <c r="F9" s="118">
        <v>0</v>
      </c>
      <c r="G9" s="118">
        <v>0</v>
      </c>
    </row>
    <row r="10" spans="1:7" ht="15">
      <c r="A10" s="266" t="s">
        <v>2373</v>
      </c>
      <c r="B10" s="266" t="s">
        <v>2374</v>
      </c>
      <c r="C10" s="118">
        <v>0</v>
      </c>
      <c r="D10" s="118">
        <v>33210.73</v>
      </c>
      <c r="E10" s="118">
        <v>1225511.46</v>
      </c>
      <c r="F10" s="118">
        <v>1069102.78</v>
      </c>
      <c r="G10" s="118">
        <v>1352726.17</v>
      </c>
    </row>
    <row r="11" spans="1:7" ht="15">
      <c r="A11" s="111" t="s">
        <v>396</v>
      </c>
      <c r="B11" s="111" t="s">
        <v>397</v>
      </c>
      <c r="C11" s="118">
        <v>360629.45</v>
      </c>
      <c r="D11" s="118">
        <v>380742.32</v>
      </c>
      <c r="E11" s="118">
        <v>18823.36</v>
      </c>
      <c r="F11" s="118">
        <v>18823.36</v>
      </c>
      <c r="G11" s="118">
        <v>0</v>
      </c>
    </row>
    <row r="12" spans="1:7" ht="15">
      <c r="A12" s="111" t="s">
        <v>398</v>
      </c>
      <c r="B12" s="111" t="s">
        <v>399</v>
      </c>
      <c r="C12" s="118">
        <v>569561</v>
      </c>
      <c r="D12" s="118">
        <v>0</v>
      </c>
      <c r="E12" s="118">
        <v>0</v>
      </c>
      <c r="F12" s="118">
        <v>0</v>
      </c>
      <c r="G12" s="118">
        <v>0</v>
      </c>
    </row>
    <row r="13" spans="1:7" ht="15">
      <c r="A13" s="111" t="s">
        <v>2368</v>
      </c>
      <c r="B13" s="111" t="s">
        <v>2369</v>
      </c>
      <c r="C13" s="118">
        <v>0</v>
      </c>
      <c r="D13" s="118">
        <v>2030000</v>
      </c>
      <c r="E13" s="118">
        <v>0</v>
      </c>
      <c r="F13" s="118">
        <v>0</v>
      </c>
      <c r="G13" s="118">
        <v>0</v>
      </c>
    </row>
    <row r="14" spans="1:7" ht="15">
      <c r="A14" s="112"/>
      <c r="B14" s="112" t="s">
        <v>263</v>
      </c>
      <c r="C14" s="119">
        <f>SUM(C8:C13)</f>
        <v>1350958.1</v>
      </c>
      <c r="D14" s="119">
        <f>SUM(D8:D13)</f>
        <v>7777602.840000001</v>
      </c>
      <c r="E14" s="119">
        <f>SUM(E8:E13)</f>
        <v>5850648.640000001</v>
      </c>
      <c r="F14" s="119">
        <f>SUM(F8:F13)</f>
        <v>1164137.81</v>
      </c>
      <c r="G14" s="119">
        <f>SUM(G8:G13)</f>
        <v>1438982.01</v>
      </c>
    </row>
    <row r="15" spans="1:7" ht="15">
      <c r="A15" s="114"/>
      <c r="B15" s="114"/>
      <c r="C15" s="117"/>
      <c r="D15" s="117"/>
      <c r="E15" s="117"/>
      <c r="F15" s="117"/>
      <c r="G15" s="117"/>
    </row>
    <row r="16" spans="1:7" ht="15">
      <c r="A16" s="114"/>
      <c r="B16" s="114"/>
      <c r="C16" s="117"/>
      <c r="D16" s="117"/>
      <c r="E16" s="117"/>
      <c r="F16" s="117"/>
      <c r="G16" s="117"/>
    </row>
    <row r="17" spans="1:7" s="26" customFormat="1" ht="11.25" customHeight="1">
      <c r="A17" s="25" t="s">
        <v>264</v>
      </c>
      <c r="B17" s="25"/>
      <c r="C17" s="235"/>
      <c r="D17" s="235"/>
      <c r="E17" s="8"/>
      <c r="F17" s="8"/>
      <c r="G17" s="236" t="s">
        <v>259</v>
      </c>
    </row>
    <row r="18" spans="1:7" ht="15">
      <c r="A18" s="12"/>
      <c r="B18" s="12"/>
      <c r="C18" s="3"/>
      <c r="D18" s="3"/>
      <c r="E18" s="3"/>
      <c r="F18" s="3"/>
      <c r="G18" s="3"/>
    </row>
    <row r="19" spans="1:7" ht="15" customHeight="1">
      <c r="A19" s="13" t="s">
        <v>44</v>
      </c>
      <c r="B19" s="14" t="s">
        <v>45</v>
      </c>
      <c r="C19" s="15" t="s">
        <v>46</v>
      </c>
      <c r="D19" s="237">
        <v>2015</v>
      </c>
      <c r="E19" s="238" t="s">
        <v>260</v>
      </c>
      <c r="F19" s="238" t="s">
        <v>261</v>
      </c>
      <c r="G19" s="239" t="s">
        <v>262</v>
      </c>
    </row>
    <row r="20" spans="1:7" ht="15">
      <c r="A20" s="111" t="s">
        <v>400</v>
      </c>
      <c r="B20" s="111" t="s">
        <v>401</v>
      </c>
      <c r="C20" s="118">
        <v>610536.7</v>
      </c>
      <c r="D20" s="118">
        <v>333564.2</v>
      </c>
      <c r="E20" s="118">
        <v>75459.4</v>
      </c>
      <c r="F20" s="118">
        <v>43500</v>
      </c>
      <c r="G20" s="118">
        <v>0</v>
      </c>
    </row>
    <row r="21" spans="1:7" ht="15">
      <c r="A21" s="111" t="s">
        <v>402</v>
      </c>
      <c r="B21" s="111" t="s">
        <v>403</v>
      </c>
      <c r="C21" s="118">
        <v>723.25</v>
      </c>
      <c r="D21" s="118">
        <v>1234.3</v>
      </c>
      <c r="E21" s="118">
        <v>1314.62</v>
      </c>
      <c r="F21" s="118">
        <v>204.6</v>
      </c>
      <c r="G21" s="118">
        <v>0</v>
      </c>
    </row>
    <row r="22" spans="1:7" ht="15">
      <c r="A22" s="111" t="s">
        <v>404</v>
      </c>
      <c r="B22" s="111" t="s">
        <v>405</v>
      </c>
      <c r="C22" s="118">
        <v>405.16</v>
      </c>
      <c r="D22" s="118">
        <v>748.06</v>
      </c>
      <c r="E22" s="118">
        <v>405.05</v>
      </c>
      <c r="F22" s="118">
        <v>-403.72</v>
      </c>
      <c r="G22" s="118">
        <v>0</v>
      </c>
    </row>
    <row r="23" spans="1:7" ht="15">
      <c r="A23" s="111" t="s">
        <v>406</v>
      </c>
      <c r="B23" s="111" t="s">
        <v>407</v>
      </c>
      <c r="C23" s="118">
        <v>6519.3</v>
      </c>
      <c r="D23" s="118">
        <v>0</v>
      </c>
      <c r="E23" s="118">
        <v>0</v>
      </c>
      <c r="F23" s="118">
        <v>0</v>
      </c>
      <c r="G23" s="118">
        <v>0</v>
      </c>
    </row>
    <row r="24" spans="1:7" ht="15">
      <c r="A24" s="111" t="s">
        <v>408</v>
      </c>
      <c r="B24" s="111" t="s">
        <v>409</v>
      </c>
      <c r="C24" s="118">
        <v>6479.77</v>
      </c>
      <c r="D24" s="118">
        <v>11459.55</v>
      </c>
      <c r="E24" s="118">
        <v>8817.53</v>
      </c>
      <c r="F24" s="118">
        <v>26245.36</v>
      </c>
      <c r="G24" s="118">
        <v>0</v>
      </c>
    </row>
    <row r="25" spans="1:7" ht="15">
      <c r="A25" s="111" t="s">
        <v>410</v>
      </c>
      <c r="B25" s="111" t="s">
        <v>411</v>
      </c>
      <c r="C25" s="118">
        <v>5619.35</v>
      </c>
      <c r="D25" s="118">
        <v>5073.65</v>
      </c>
      <c r="E25" s="118">
        <v>16586.92</v>
      </c>
      <c r="F25" s="118">
        <v>20017.5</v>
      </c>
      <c r="G25" s="118">
        <v>0</v>
      </c>
    </row>
    <row r="26" spans="1:7" ht="15">
      <c r="A26" s="111" t="s">
        <v>412</v>
      </c>
      <c r="B26" s="111" t="s">
        <v>413</v>
      </c>
      <c r="C26" s="118">
        <v>273.9</v>
      </c>
      <c r="D26" s="118">
        <v>0</v>
      </c>
      <c r="E26" s="118">
        <v>1594.26</v>
      </c>
      <c r="F26" s="118">
        <v>3662.34</v>
      </c>
      <c r="G26" s="118">
        <v>0</v>
      </c>
    </row>
    <row r="27" spans="1:7" ht="15">
      <c r="A27" s="111" t="s">
        <v>414</v>
      </c>
      <c r="B27" s="111" t="s">
        <v>415</v>
      </c>
      <c r="C27" s="118">
        <v>22282.55</v>
      </c>
      <c r="D27" s="118">
        <v>11639</v>
      </c>
      <c r="E27" s="118">
        <v>15194.76</v>
      </c>
      <c r="F27" s="118">
        <v>-1216.65</v>
      </c>
      <c r="G27" s="118">
        <v>0</v>
      </c>
    </row>
    <row r="28" spans="1:7" ht="15">
      <c r="A28" s="111" t="s">
        <v>416</v>
      </c>
      <c r="B28" s="111" t="s">
        <v>417</v>
      </c>
      <c r="C28" s="118">
        <v>5316</v>
      </c>
      <c r="D28" s="118">
        <v>0</v>
      </c>
      <c r="E28" s="118">
        <v>0</v>
      </c>
      <c r="F28" s="118">
        <v>6061.34</v>
      </c>
      <c r="G28" s="118">
        <v>0</v>
      </c>
    </row>
    <row r="29" spans="1:7" ht="15">
      <c r="A29" s="111" t="s">
        <v>418</v>
      </c>
      <c r="B29" s="111" t="s">
        <v>419</v>
      </c>
      <c r="C29" s="118">
        <v>18237.67</v>
      </c>
      <c r="D29" s="118">
        <v>12493.42</v>
      </c>
      <c r="E29" s="118">
        <v>984.67</v>
      </c>
      <c r="F29" s="118">
        <v>19763.43</v>
      </c>
      <c r="G29" s="118">
        <v>0</v>
      </c>
    </row>
    <row r="30" spans="1:7" ht="15">
      <c r="A30" s="111" t="s">
        <v>420</v>
      </c>
      <c r="B30" s="111" t="s">
        <v>421</v>
      </c>
      <c r="C30" s="118">
        <v>10677.69</v>
      </c>
      <c r="D30" s="118">
        <v>1062.82</v>
      </c>
      <c r="E30" s="118">
        <v>9524.22</v>
      </c>
      <c r="F30" s="118">
        <v>0</v>
      </c>
      <c r="G30" s="118">
        <v>0</v>
      </c>
    </row>
    <row r="31" spans="1:7" ht="15">
      <c r="A31" s="111" t="s">
        <v>422</v>
      </c>
      <c r="B31" s="111" t="s">
        <v>423</v>
      </c>
      <c r="C31" s="118">
        <v>295.4</v>
      </c>
      <c r="D31" s="118">
        <v>0</v>
      </c>
      <c r="E31" s="118">
        <v>0</v>
      </c>
      <c r="F31" s="118">
        <v>0</v>
      </c>
      <c r="G31" s="118">
        <v>0</v>
      </c>
    </row>
    <row r="32" spans="1:7" ht="15">
      <c r="A32" s="111" t="s">
        <v>424</v>
      </c>
      <c r="B32" s="111" t="s">
        <v>425</v>
      </c>
      <c r="C32" s="118">
        <v>147700</v>
      </c>
      <c r="D32" s="118">
        <v>147700</v>
      </c>
      <c r="E32" s="118">
        <v>147700</v>
      </c>
      <c r="F32" s="118">
        <v>147700</v>
      </c>
      <c r="G32" s="118">
        <v>0</v>
      </c>
    </row>
    <row r="33" spans="1:7" ht="15">
      <c r="A33" s="111" t="s">
        <v>426</v>
      </c>
      <c r="B33" s="111" t="s">
        <v>427</v>
      </c>
      <c r="C33" s="118">
        <v>6645</v>
      </c>
      <c r="D33" s="118">
        <v>0</v>
      </c>
      <c r="E33" s="118">
        <v>0</v>
      </c>
      <c r="F33" s="118">
        <v>0</v>
      </c>
      <c r="G33" s="118">
        <v>0</v>
      </c>
    </row>
    <row r="34" spans="1:7" ht="15">
      <c r="A34" s="112"/>
      <c r="B34" s="112" t="s">
        <v>265</v>
      </c>
      <c r="C34" s="119">
        <f>SUM(C20:C33)</f>
        <v>841711.7400000001</v>
      </c>
      <c r="D34" s="119">
        <f>SUM(D20:D33)</f>
        <v>524975</v>
      </c>
      <c r="E34" s="119">
        <f>SUM(E20:E33)</f>
        <v>277581.43</v>
      </c>
      <c r="F34" s="119">
        <f>SUM(F20:F33)</f>
        <v>265534.19999999995</v>
      </c>
      <c r="G34" s="119">
        <f>SUM(G20:G33)</f>
        <v>0</v>
      </c>
    </row>
  </sheetData>
  <dataValidations count="7"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D19 D7"/>
    <dataValidation allowBlank="1" showInputMessage="1" showErrorMessage="1" prompt="Saldo final al 31 de diciembre de 2014." sqref="E19 E7"/>
    <dataValidation allowBlank="1" showInputMessage="1" showErrorMessage="1" prompt="Saldo final al 31 de diciembre de 2013." sqref="F7 F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G7 G19"/>
    <dataValidation allowBlank="1" showInputMessage="1" showErrorMessage="1" prompt="Saldo final de la Información Financiera Trimestral que se presenta (trimestral: 1er, 2do, 3ro. o 4to.)." sqref="C7 C19"/>
  </dataValidations>
  <printOptions/>
  <pageMargins left="0.7" right="0.7" top="0.75" bottom="0.75" header="0.3" footer="0.3"/>
  <pageSetup horizontalDpi="600" verticalDpi="600" orientation="portrait" scale="72" r:id="rId1"/>
  <ignoredErrors>
    <ignoredError sqref="E19:G19 E7:G7" numberStoredAsText="1"/>
    <ignoredError sqref="D34 D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8"/>
  <sheetViews>
    <sheetView view="pageBreakPreview" zoomScale="90" zoomScaleSheetLayoutView="90" workbookViewId="0" topLeftCell="A52">
      <selection activeCell="B65" sqref="B65"/>
    </sheetView>
  </sheetViews>
  <sheetFormatPr defaultColWidth="11.421875" defaultRowHeight="15"/>
  <cols>
    <col min="1" max="1" width="21.140625" style="196" customWidth="1"/>
    <col min="2" max="2" width="39.00390625" style="196" customWidth="1"/>
    <col min="3" max="3" width="11.8515625" style="8" customWidth="1"/>
    <col min="4" max="4" width="11.28125" style="8" customWidth="1"/>
    <col min="5" max="5" width="7.8515625" style="8" bestFit="1" customWidth="1"/>
    <col min="6" max="6" width="10.00390625" style="8" customWidth="1"/>
    <col min="7" max="7" width="7.7109375" style="8" bestFit="1" customWidth="1"/>
    <col min="8" max="9" width="17.28125" style="196" bestFit="1" customWidth="1"/>
    <col min="10" max="10" width="11.421875" style="196" customWidth="1"/>
    <col min="11" max="16384" width="11.421875" style="196" customWidth="1"/>
  </cols>
  <sheetData>
    <row r="1" spans="1:9" ht="15">
      <c r="A1" s="2" t="s">
        <v>42</v>
      </c>
      <c r="B1" s="2"/>
      <c r="I1" s="6"/>
    </row>
    <row r="2" spans="1:2" ht="15">
      <c r="A2" s="2" t="s">
        <v>167</v>
      </c>
      <c r="B2" s="2"/>
    </row>
    <row r="3" ht="15">
      <c r="J3" s="16"/>
    </row>
    <row r="4" ht="15">
      <c r="J4" s="16"/>
    </row>
    <row r="5" spans="1:9" ht="11.25" customHeight="1">
      <c r="A5" s="9" t="s">
        <v>278</v>
      </c>
      <c r="B5" s="10"/>
      <c r="E5" s="27"/>
      <c r="F5" s="27"/>
      <c r="I5" s="41" t="s">
        <v>279</v>
      </c>
    </row>
    <row r="6" spans="1:6" ht="15">
      <c r="A6" s="28"/>
      <c r="B6" s="28"/>
      <c r="C6" s="27"/>
      <c r="D6" s="27"/>
      <c r="E6" s="27"/>
      <c r="F6" s="27"/>
    </row>
    <row r="7" spans="1:9" ht="15" customHeight="1">
      <c r="A7" s="13" t="s">
        <v>44</v>
      </c>
      <c r="B7" s="14" t="s">
        <v>45</v>
      </c>
      <c r="C7" s="29" t="s">
        <v>48</v>
      </c>
      <c r="D7" s="29" t="s">
        <v>49</v>
      </c>
      <c r="E7" s="29" t="s">
        <v>50</v>
      </c>
      <c r="F7" s="29" t="s">
        <v>51</v>
      </c>
      <c r="G7" s="30" t="s">
        <v>52</v>
      </c>
      <c r="H7" s="14" t="s">
        <v>53</v>
      </c>
      <c r="I7" s="14" t="s">
        <v>54</v>
      </c>
    </row>
    <row r="8" spans="1:9" ht="15">
      <c r="A8" s="116" t="s">
        <v>428</v>
      </c>
      <c r="B8" s="120" t="s">
        <v>429</v>
      </c>
      <c r="C8" s="99">
        <v>25000</v>
      </c>
      <c r="D8" s="245">
        <v>25000</v>
      </c>
      <c r="E8" s="245"/>
      <c r="F8" s="245"/>
      <c r="G8" s="246"/>
      <c r="H8" s="102" t="s">
        <v>430</v>
      </c>
      <c r="I8" s="247"/>
    </row>
    <row r="9" spans="1:9" ht="15">
      <c r="A9" s="116" t="s">
        <v>431</v>
      </c>
      <c r="B9" s="120" t="s">
        <v>432</v>
      </c>
      <c r="C9" s="99">
        <v>50000</v>
      </c>
      <c r="D9" s="245">
        <v>50000</v>
      </c>
      <c r="E9" s="245"/>
      <c r="F9" s="245"/>
      <c r="G9" s="246"/>
      <c r="H9" s="102" t="s">
        <v>430</v>
      </c>
      <c r="I9" s="247"/>
    </row>
    <row r="10" spans="1:9" ht="15">
      <c r="A10" s="116" t="s">
        <v>433</v>
      </c>
      <c r="B10" s="120" t="s">
        <v>434</v>
      </c>
      <c r="C10" s="99">
        <v>20729.81</v>
      </c>
      <c r="D10" s="245">
        <v>20729.81</v>
      </c>
      <c r="E10" s="245"/>
      <c r="F10" s="245"/>
      <c r="G10" s="246"/>
      <c r="H10" s="102" t="s">
        <v>430</v>
      </c>
      <c r="I10" s="247"/>
    </row>
    <row r="11" spans="1:9" ht="15">
      <c r="A11" s="116" t="s">
        <v>435</v>
      </c>
      <c r="B11" s="120" t="s">
        <v>436</v>
      </c>
      <c r="C11" s="99">
        <v>36100</v>
      </c>
      <c r="D11" s="245">
        <v>36100</v>
      </c>
      <c r="E11" s="245"/>
      <c r="F11" s="245"/>
      <c r="G11" s="246"/>
      <c r="H11" s="102" t="s">
        <v>430</v>
      </c>
      <c r="I11" s="247"/>
    </row>
    <row r="12" spans="1:9" ht="15">
      <c r="A12" s="116" t="s">
        <v>437</v>
      </c>
      <c r="B12" s="120" t="s">
        <v>438</v>
      </c>
      <c r="C12" s="99">
        <v>7640</v>
      </c>
      <c r="D12" s="245">
        <v>7640</v>
      </c>
      <c r="E12" s="245"/>
      <c r="F12" s="245"/>
      <c r="G12" s="246"/>
      <c r="H12" s="102" t="s">
        <v>430</v>
      </c>
      <c r="I12" s="247"/>
    </row>
    <row r="13" spans="1:9" ht="15">
      <c r="A13" s="116" t="s">
        <v>439</v>
      </c>
      <c r="B13" s="120" t="s">
        <v>440</v>
      </c>
      <c r="C13" s="99">
        <v>64874</v>
      </c>
      <c r="D13" s="245">
        <v>64874</v>
      </c>
      <c r="E13" s="245"/>
      <c r="F13" s="245"/>
      <c r="G13" s="246"/>
      <c r="H13" s="102" t="s">
        <v>430</v>
      </c>
      <c r="I13" s="247"/>
    </row>
    <row r="14" spans="1:9" ht="15">
      <c r="A14" s="116" t="s">
        <v>441</v>
      </c>
      <c r="B14" s="120" t="s">
        <v>442</v>
      </c>
      <c r="C14" s="99">
        <v>5180</v>
      </c>
      <c r="D14" s="245">
        <v>5180</v>
      </c>
      <c r="E14" s="245"/>
      <c r="F14" s="245"/>
      <c r="G14" s="246"/>
      <c r="H14" s="102" t="s">
        <v>430</v>
      </c>
      <c r="I14" s="247"/>
    </row>
    <row r="15" spans="1:9" ht="15">
      <c r="A15" s="116" t="s">
        <v>443</v>
      </c>
      <c r="B15" s="120" t="s">
        <v>444</v>
      </c>
      <c r="C15" s="99">
        <v>7500</v>
      </c>
      <c r="D15" s="245">
        <v>7500</v>
      </c>
      <c r="E15" s="245"/>
      <c r="F15" s="245"/>
      <c r="G15" s="246"/>
      <c r="H15" s="102" t="s">
        <v>430</v>
      </c>
      <c r="I15" s="247"/>
    </row>
    <row r="16" spans="1:9" ht="15">
      <c r="A16" s="116" t="s">
        <v>445</v>
      </c>
      <c r="B16" s="120" t="s">
        <v>446</v>
      </c>
      <c r="C16" s="99">
        <v>13176</v>
      </c>
      <c r="D16" s="245">
        <v>13176</v>
      </c>
      <c r="E16" s="245"/>
      <c r="F16" s="245"/>
      <c r="G16" s="246"/>
      <c r="H16" s="102" t="s">
        <v>430</v>
      </c>
      <c r="I16" s="247"/>
    </row>
    <row r="17" spans="1:9" ht="15">
      <c r="A17" s="116" t="s">
        <v>447</v>
      </c>
      <c r="B17" s="120" t="s">
        <v>448</v>
      </c>
      <c r="C17" s="99">
        <v>25000</v>
      </c>
      <c r="D17" s="245">
        <v>25000</v>
      </c>
      <c r="E17" s="245"/>
      <c r="F17" s="245"/>
      <c r="G17" s="246"/>
      <c r="H17" s="102" t="s">
        <v>430</v>
      </c>
      <c r="I17" s="247"/>
    </row>
    <row r="18" spans="1:9" ht="15">
      <c r="A18" s="116" t="s">
        <v>449</v>
      </c>
      <c r="B18" s="120" t="s">
        <v>450</v>
      </c>
      <c r="C18" s="99">
        <v>25000</v>
      </c>
      <c r="D18" s="245">
        <v>25000</v>
      </c>
      <c r="E18" s="245"/>
      <c r="F18" s="245"/>
      <c r="G18" s="246"/>
      <c r="H18" s="102" t="s">
        <v>430</v>
      </c>
      <c r="I18" s="247"/>
    </row>
    <row r="19" spans="1:9" ht="15">
      <c r="A19" s="116" t="s">
        <v>451</v>
      </c>
      <c r="B19" s="120" t="s">
        <v>452</v>
      </c>
      <c r="C19" s="99">
        <v>25000</v>
      </c>
      <c r="D19" s="245">
        <v>25000</v>
      </c>
      <c r="E19" s="245"/>
      <c r="F19" s="245"/>
      <c r="G19" s="246"/>
      <c r="H19" s="102" t="s">
        <v>430</v>
      </c>
      <c r="I19" s="247"/>
    </row>
    <row r="20" spans="1:9" ht="15">
      <c r="A20" s="116" t="s">
        <v>453</v>
      </c>
      <c r="B20" s="120" t="s">
        <v>454</v>
      </c>
      <c r="C20" s="99">
        <v>25000</v>
      </c>
      <c r="D20" s="245">
        <v>25000</v>
      </c>
      <c r="E20" s="245"/>
      <c r="F20" s="245"/>
      <c r="G20" s="246"/>
      <c r="H20" s="102" t="s">
        <v>430</v>
      </c>
      <c r="I20" s="247"/>
    </row>
    <row r="21" spans="1:9" ht="15">
      <c r="A21" s="116" t="s">
        <v>455</v>
      </c>
      <c r="B21" s="120" t="s">
        <v>456</v>
      </c>
      <c r="C21" s="99">
        <v>20000</v>
      </c>
      <c r="D21" s="245">
        <v>20000</v>
      </c>
      <c r="E21" s="245"/>
      <c r="F21" s="245"/>
      <c r="G21" s="246"/>
      <c r="H21" s="102" t="s">
        <v>430</v>
      </c>
      <c r="I21" s="247"/>
    </row>
    <row r="22" spans="1:9" ht="15">
      <c r="A22" s="116" t="s">
        <v>457</v>
      </c>
      <c r="B22" s="120" t="s">
        <v>458</v>
      </c>
      <c r="C22" s="99">
        <v>30000</v>
      </c>
      <c r="D22" s="245">
        <v>30000</v>
      </c>
      <c r="E22" s="245"/>
      <c r="F22" s="245"/>
      <c r="G22" s="246"/>
      <c r="H22" s="102" t="s">
        <v>430</v>
      </c>
      <c r="I22" s="247"/>
    </row>
    <row r="23" spans="1:9" ht="15">
      <c r="A23" s="116" t="s">
        <v>459</v>
      </c>
      <c r="B23" s="120" t="s">
        <v>460</v>
      </c>
      <c r="C23" s="99">
        <v>12000</v>
      </c>
      <c r="D23" s="245">
        <v>12000</v>
      </c>
      <c r="E23" s="245"/>
      <c r="F23" s="245"/>
      <c r="G23" s="246"/>
      <c r="H23" s="102" t="s">
        <v>430</v>
      </c>
      <c r="I23" s="247"/>
    </row>
    <row r="24" spans="1:9" ht="15">
      <c r="A24" s="116" t="s">
        <v>461</v>
      </c>
      <c r="B24" s="120" t="s">
        <v>462</v>
      </c>
      <c r="C24" s="99">
        <v>10000</v>
      </c>
      <c r="D24" s="245">
        <v>10000</v>
      </c>
      <c r="E24" s="245"/>
      <c r="F24" s="245"/>
      <c r="G24" s="246"/>
      <c r="H24" s="102" t="s">
        <v>430</v>
      </c>
      <c r="I24" s="247"/>
    </row>
    <row r="25" spans="1:9" ht="15">
      <c r="A25" s="116" t="s">
        <v>463</v>
      </c>
      <c r="B25" s="120" t="s">
        <v>464</v>
      </c>
      <c r="C25" s="99">
        <v>33382</v>
      </c>
      <c r="D25" s="245">
        <v>33382</v>
      </c>
      <c r="E25" s="245"/>
      <c r="F25" s="245"/>
      <c r="G25" s="246"/>
      <c r="H25" s="102" t="s">
        <v>430</v>
      </c>
      <c r="I25" s="247"/>
    </row>
    <row r="26" spans="1:9" ht="15">
      <c r="A26" s="116" t="s">
        <v>465</v>
      </c>
      <c r="B26" s="120" t="s">
        <v>466</v>
      </c>
      <c r="C26" s="99">
        <v>43000</v>
      </c>
      <c r="D26" s="245">
        <v>43000</v>
      </c>
      <c r="E26" s="245"/>
      <c r="F26" s="245"/>
      <c r="G26" s="246"/>
      <c r="H26" s="102" t="s">
        <v>430</v>
      </c>
      <c r="I26" s="247"/>
    </row>
    <row r="27" spans="1:9" ht="15">
      <c r="A27" s="116" t="s">
        <v>467</v>
      </c>
      <c r="B27" s="120" t="s">
        <v>468</v>
      </c>
      <c r="C27" s="99">
        <v>3000</v>
      </c>
      <c r="D27" s="245">
        <v>3000</v>
      </c>
      <c r="E27" s="245"/>
      <c r="F27" s="245"/>
      <c r="G27" s="246"/>
      <c r="H27" s="102" t="s">
        <v>430</v>
      </c>
      <c r="I27" s="247"/>
    </row>
    <row r="28" spans="1:9" ht="15">
      <c r="A28" s="116" t="s">
        <v>469</v>
      </c>
      <c r="B28" s="120" t="s">
        <v>470</v>
      </c>
      <c r="C28" s="248">
        <v>15000</v>
      </c>
      <c r="D28" s="245">
        <v>15000</v>
      </c>
      <c r="E28" s="245"/>
      <c r="F28" s="245"/>
      <c r="G28" s="246"/>
      <c r="H28" s="102" t="s">
        <v>430</v>
      </c>
      <c r="I28" s="247"/>
    </row>
    <row r="29" spans="1:9" ht="15">
      <c r="A29" s="116" t="s">
        <v>471</v>
      </c>
      <c r="B29" s="120" t="s">
        <v>472</v>
      </c>
      <c r="C29" s="248">
        <v>6000</v>
      </c>
      <c r="D29" s="245">
        <v>6000</v>
      </c>
      <c r="E29" s="245"/>
      <c r="F29" s="245"/>
      <c r="G29" s="246"/>
      <c r="H29" s="102" t="s">
        <v>430</v>
      </c>
      <c r="I29" s="247"/>
    </row>
    <row r="30" spans="1:9" ht="15">
      <c r="A30" s="116" t="s">
        <v>473</v>
      </c>
      <c r="B30" s="120" t="s">
        <v>474</v>
      </c>
      <c r="C30" s="248">
        <v>5000</v>
      </c>
      <c r="D30" s="245">
        <v>5000</v>
      </c>
      <c r="E30" s="245"/>
      <c r="F30" s="245"/>
      <c r="G30" s="246"/>
      <c r="H30" s="102" t="s">
        <v>430</v>
      </c>
      <c r="I30" s="247"/>
    </row>
    <row r="31" spans="1:9" ht="15">
      <c r="A31" s="112"/>
      <c r="B31" s="112" t="s">
        <v>280</v>
      </c>
      <c r="C31" s="119">
        <f>SUM(C8:C30)</f>
        <v>507581.81</v>
      </c>
      <c r="D31" s="119">
        <f>SUM(D8:D30)</f>
        <v>507581.81</v>
      </c>
      <c r="E31" s="119">
        <f>SUM(E8:E30)</f>
        <v>0</v>
      </c>
      <c r="F31" s="119">
        <f>SUM(F8:F30)</f>
        <v>0</v>
      </c>
      <c r="G31" s="119">
        <f>SUM(G8:G30)</f>
        <v>0</v>
      </c>
      <c r="H31" s="103"/>
      <c r="I31" s="103"/>
    </row>
    <row r="32" spans="1:9" ht="15">
      <c r="A32" s="114"/>
      <c r="B32" s="114"/>
      <c r="C32" s="117"/>
      <c r="D32" s="117"/>
      <c r="E32" s="117"/>
      <c r="F32" s="117"/>
      <c r="G32" s="117"/>
      <c r="H32" s="114"/>
      <c r="I32" s="114"/>
    </row>
    <row r="33" spans="1:9" ht="15">
      <c r="A33" s="114"/>
      <c r="B33" s="114"/>
      <c r="C33" s="117"/>
      <c r="D33" s="117"/>
      <c r="E33" s="117"/>
      <c r="F33" s="117"/>
      <c r="G33" s="117"/>
      <c r="H33" s="114"/>
      <c r="I33" s="114"/>
    </row>
    <row r="34" spans="1:9" ht="11.25" customHeight="1">
      <c r="A34" s="9" t="s">
        <v>281</v>
      </c>
      <c r="B34" s="10"/>
      <c r="E34" s="27"/>
      <c r="F34" s="27"/>
      <c r="I34" s="41" t="s">
        <v>279</v>
      </c>
    </row>
    <row r="35" spans="1:6" ht="15">
      <c r="A35" s="28"/>
      <c r="B35" s="28"/>
      <c r="C35" s="27"/>
      <c r="D35" s="27"/>
      <c r="E35" s="27"/>
      <c r="F35" s="27"/>
    </row>
    <row r="36" spans="1:9" ht="15" customHeight="1">
      <c r="A36" s="13" t="s">
        <v>44</v>
      </c>
      <c r="B36" s="14" t="s">
        <v>45</v>
      </c>
      <c r="C36" s="29" t="s">
        <v>48</v>
      </c>
      <c r="D36" s="29" t="s">
        <v>49</v>
      </c>
      <c r="E36" s="29" t="s">
        <v>50</v>
      </c>
      <c r="F36" s="29" t="s">
        <v>51</v>
      </c>
      <c r="G36" s="30" t="s">
        <v>52</v>
      </c>
      <c r="H36" s="14" t="s">
        <v>53</v>
      </c>
      <c r="I36" s="14" t="s">
        <v>54</v>
      </c>
    </row>
    <row r="37" spans="1:9" ht="15">
      <c r="A37" s="115"/>
      <c r="B37" s="256" t="s">
        <v>321</v>
      </c>
      <c r="C37" s="99"/>
      <c r="D37" s="100"/>
      <c r="E37" s="100"/>
      <c r="F37" s="100"/>
      <c r="G37" s="100"/>
      <c r="H37" s="102"/>
      <c r="I37" s="102"/>
    </row>
    <row r="38" spans="1:9" ht="15">
      <c r="A38" s="121"/>
      <c r="B38" s="121" t="s">
        <v>282</v>
      </c>
      <c r="C38" s="103">
        <f>SUM(C37:C37)</f>
        <v>0</v>
      </c>
      <c r="D38" s="103">
        <f>SUM(D37:D37)</f>
        <v>0</v>
      </c>
      <c r="E38" s="103">
        <f>SUM(E37:E37)</f>
        <v>0</v>
      </c>
      <c r="F38" s="103">
        <f>SUM(F37:F37)</f>
        <v>0</v>
      </c>
      <c r="G38" s="103">
        <f>SUM(G37:G37)</f>
        <v>0</v>
      </c>
      <c r="H38" s="103"/>
      <c r="I38" s="103"/>
    </row>
    <row r="41" spans="1:9" ht="15">
      <c r="A41" s="9" t="s">
        <v>283</v>
      </c>
      <c r="B41" s="10"/>
      <c r="E41" s="27"/>
      <c r="F41" s="27"/>
      <c r="I41" s="41" t="s">
        <v>279</v>
      </c>
    </row>
    <row r="42" spans="1:6" ht="15">
      <c r="A42" s="28"/>
      <c r="B42" s="28"/>
      <c r="C42" s="27"/>
      <c r="D42" s="27"/>
      <c r="E42" s="27"/>
      <c r="F42" s="27"/>
    </row>
    <row r="43" spans="1:9" ht="15">
      <c r="A43" s="13" t="s">
        <v>44</v>
      </c>
      <c r="B43" s="14" t="s">
        <v>45</v>
      </c>
      <c r="C43" s="29" t="s">
        <v>48</v>
      </c>
      <c r="D43" s="29" t="s">
        <v>49</v>
      </c>
      <c r="E43" s="29" t="s">
        <v>50</v>
      </c>
      <c r="F43" s="29" t="s">
        <v>51</v>
      </c>
      <c r="G43" s="30" t="s">
        <v>52</v>
      </c>
      <c r="H43" s="14" t="s">
        <v>53</v>
      </c>
      <c r="I43" s="14" t="s">
        <v>54</v>
      </c>
    </row>
    <row r="44" spans="1:9" ht="15">
      <c r="A44" s="115"/>
      <c r="B44" s="256" t="s">
        <v>321</v>
      </c>
      <c r="C44" s="99"/>
      <c r="D44" s="100"/>
      <c r="E44" s="100"/>
      <c r="F44" s="100"/>
      <c r="G44" s="100"/>
      <c r="H44" s="102"/>
      <c r="I44" s="102"/>
    </row>
    <row r="45" spans="1:9" ht="15">
      <c r="A45" s="121"/>
      <c r="B45" s="121" t="s">
        <v>284</v>
      </c>
      <c r="C45" s="103">
        <f>SUM(C44:C44)</f>
        <v>0</v>
      </c>
      <c r="D45" s="103">
        <f>SUM(D44:D44)</f>
        <v>0</v>
      </c>
      <c r="E45" s="103">
        <f>SUM(E44:E44)</f>
        <v>0</v>
      </c>
      <c r="F45" s="103">
        <f>SUM(F44:F44)</f>
        <v>0</v>
      </c>
      <c r="G45" s="103">
        <f>SUM(G44:G44)</f>
        <v>0</v>
      </c>
      <c r="H45" s="103"/>
      <c r="I45" s="103"/>
    </row>
    <row r="48" spans="1:9" ht="15">
      <c r="A48" s="9" t="s">
        <v>285</v>
      </c>
      <c r="B48" s="10"/>
      <c r="E48" s="27"/>
      <c r="F48" s="27"/>
      <c r="I48" s="41" t="s">
        <v>279</v>
      </c>
    </row>
    <row r="49" spans="1:6" ht="15">
      <c r="A49" s="28"/>
      <c r="B49" s="28"/>
      <c r="C49" s="27"/>
      <c r="D49" s="27"/>
      <c r="E49" s="27"/>
      <c r="F49" s="27"/>
    </row>
    <row r="50" spans="1:9" ht="15">
      <c r="A50" s="13" t="s">
        <v>44</v>
      </c>
      <c r="B50" s="14" t="s">
        <v>45</v>
      </c>
      <c r="C50" s="29" t="s">
        <v>48</v>
      </c>
      <c r="D50" s="29" t="s">
        <v>49</v>
      </c>
      <c r="E50" s="29" t="s">
        <v>50</v>
      </c>
      <c r="F50" s="29" t="s">
        <v>51</v>
      </c>
      <c r="G50" s="30" t="s">
        <v>52</v>
      </c>
      <c r="H50" s="14" t="s">
        <v>53</v>
      </c>
      <c r="I50" s="14" t="s">
        <v>54</v>
      </c>
    </row>
    <row r="51" spans="1:9" ht="15">
      <c r="A51" s="115"/>
      <c r="B51" s="256" t="s">
        <v>321</v>
      </c>
      <c r="C51" s="99"/>
      <c r="D51" s="100"/>
      <c r="E51" s="100"/>
      <c r="F51" s="100"/>
      <c r="G51" s="100"/>
      <c r="H51" s="102"/>
      <c r="I51" s="102"/>
    </row>
    <row r="52" spans="1:9" ht="15">
      <c r="A52" s="121"/>
      <c r="B52" s="121" t="s">
        <v>286</v>
      </c>
      <c r="C52" s="103">
        <f>SUM(C51:C51)</f>
        <v>0</v>
      </c>
      <c r="D52" s="103">
        <f>SUM(D51:D51)</f>
        <v>0</v>
      </c>
      <c r="E52" s="103">
        <f>SUM(E51:E51)</f>
        <v>0</v>
      </c>
      <c r="F52" s="103">
        <f>SUM(F51:F51)</f>
        <v>0</v>
      </c>
      <c r="G52" s="103">
        <f>SUM(G51:G51)</f>
        <v>0</v>
      </c>
      <c r="H52" s="103"/>
      <c r="I52" s="103"/>
    </row>
    <row r="55" spans="1:6" ht="15">
      <c r="A55" s="9" t="s">
        <v>204</v>
      </c>
      <c r="B55" s="10"/>
      <c r="C55" s="27"/>
      <c r="D55" s="27"/>
      <c r="E55" s="27"/>
      <c r="F55" s="27"/>
    </row>
    <row r="56" spans="1:6" ht="15">
      <c r="A56" s="28"/>
      <c r="B56" s="28"/>
      <c r="C56" s="27"/>
      <c r="D56" s="27"/>
      <c r="E56" s="27"/>
      <c r="F56" s="27"/>
    </row>
    <row r="57" spans="1:9" ht="15">
      <c r="A57" s="13" t="s">
        <v>44</v>
      </c>
      <c r="B57" s="14" t="s">
        <v>45</v>
      </c>
      <c r="C57" s="29" t="s">
        <v>48</v>
      </c>
      <c r="D57" s="29" t="s">
        <v>49</v>
      </c>
      <c r="E57" s="29" t="s">
        <v>50</v>
      </c>
      <c r="F57" s="29" t="s">
        <v>51</v>
      </c>
      <c r="G57" s="30" t="s">
        <v>52</v>
      </c>
      <c r="H57" s="14" t="s">
        <v>53</v>
      </c>
      <c r="I57" s="14" t="s">
        <v>54</v>
      </c>
    </row>
    <row r="58" spans="1:9" ht="15">
      <c r="A58" s="115" t="s">
        <v>475</v>
      </c>
      <c r="B58" s="115" t="s">
        <v>476</v>
      </c>
      <c r="C58" s="99">
        <v>3885271.54</v>
      </c>
      <c r="D58" s="100"/>
      <c r="E58" s="100"/>
      <c r="F58" s="100">
        <f>+C58</f>
        <v>3885271.54</v>
      </c>
      <c r="G58" s="100"/>
      <c r="H58" s="102"/>
      <c r="I58" s="102"/>
    </row>
    <row r="59" spans="1:9" ht="15">
      <c r="A59" s="115" t="s">
        <v>477</v>
      </c>
      <c r="B59" s="115" t="s">
        <v>478</v>
      </c>
      <c r="C59" s="99">
        <v>852041.69</v>
      </c>
      <c r="D59" s="100">
        <v>852041.69</v>
      </c>
      <c r="E59" s="100"/>
      <c r="F59" s="100"/>
      <c r="G59" s="100"/>
      <c r="H59" s="102"/>
      <c r="I59" s="102"/>
    </row>
    <row r="60" spans="1:9" ht="15">
      <c r="A60" s="115" t="s">
        <v>479</v>
      </c>
      <c r="B60" s="115" t="s">
        <v>480</v>
      </c>
      <c r="C60" s="99">
        <v>197985.55</v>
      </c>
      <c r="D60" s="100">
        <v>197985.55</v>
      </c>
      <c r="E60" s="100"/>
      <c r="F60" s="100"/>
      <c r="G60" s="100"/>
      <c r="H60" s="102"/>
      <c r="I60" s="102"/>
    </row>
    <row r="61" spans="1:9" ht="15">
      <c r="A61" s="115" t="s">
        <v>481</v>
      </c>
      <c r="B61" s="115" t="s">
        <v>482</v>
      </c>
      <c r="C61" s="99">
        <v>17929.34</v>
      </c>
      <c r="D61" s="100">
        <v>17929.34</v>
      </c>
      <c r="E61" s="100"/>
      <c r="F61" s="100"/>
      <c r="G61" s="100"/>
      <c r="H61" s="102"/>
      <c r="I61" s="102"/>
    </row>
    <row r="62" spans="1:9" ht="15">
      <c r="A62" s="115" t="s">
        <v>483</v>
      </c>
      <c r="B62" s="115" t="s">
        <v>484</v>
      </c>
      <c r="C62" s="99">
        <v>466504.68</v>
      </c>
      <c r="D62" s="100">
        <v>466504.68</v>
      </c>
      <c r="E62" s="100"/>
      <c r="F62" s="100"/>
      <c r="G62" s="100"/>
      <c r="H62" s="102"/>
      <c r="I62" s="102"/>
    </row>
    <row r="63" spans="1:9" ht="15">
      <c r="A63" s="115" t="s">
        <v>485</v>
      </c>
      <c r="B63" s="115" t="s">
        <v>486</v>
      </c>
      <c r="C63" s="99">
        <v>113342.64</v>
      </c>
      <c r="D63" s="100">
        <v>113342.64</v>
      </c>
      <c r="E63" s="100"/>
      <c r="F63" s="100"/>
      <c r="G63" s="100"/>
      <c r="H63" s="102"/>
      <c r="I63" s="102"/>
    </row>
    <row r="64" spans="1:9" ht="15">
      <c r="A64" s="115" t="s">
        <v>487</v>
      </c>
      <c r="B64" s="115" t="s">
        <v>488</v>
      </c>
      <c r="C64" s="99">
        <v>101168.32</v>
      </c>
      <c r="D64" s="100">
        <v>101168.32</v>
      </c>
      <c r="E64" s="100"/>
      <c r="F64" s="100"/>
      <c r="G64" s="100"/>
      <c r="H64" s="102"/>
      <c r="I64" s="102"/>
    </row>
    <row r="65" spans="1:9" ht="15">
      <c r="A65" s="115" t="s">
        <v>489</v>
      </c>
      <c r="B65" s="115" t="s">
        <v>490</v>
      </c>
      <c r="C65" s="99">
        <v>1423147.74</v>
      </c>
      <c r="D65" s="100">
        <v>1423147.74</v>
      </c>
      <c r="E65" s="100"/>
      <c r="F65" s="100"/>
      <c r="G65" s="100"/>
      <c r="H65" s="102"/>
      <c r="I65" s="102"/>
    </row>
    <row r="66" spans="1:9" ht="15">
      <c r="A66" s="115" t="s">
        <v>491</v>
      </c>
      <c r="B66" s="115" t="s">
        <v>492</v>
      </c>
      <c r="C66" s="99">
        <v>863286.73</v>
      </c>
      <c r="D66" s="100">
        <v>863286.73</v>
      </c>
      <c r="E66" s="100"/>
      <c r="F66" s="100"/>
      <c r="G66" s="100"/>
      <c r="H66" s="102"/>
      <c r="I66" s="102"/>
    </row>
    <row r="67" spans="1:9" ht="15">
      <c r="A67" s="115" t="s">
        <v>493</v>
      </c>
      <c r="B67" s="115" t="s">
        <v>494</v>
      </c>
      <c r="C67" s="99">
        <v>940278.15</v>
      </c>
      <c r="D67" s="100">
        <v>940278.15</v>
      </c>
      <c r="E67" s="100"/>
      <c r="F67" s="100"/>
      <c r="G67" s="100"/>
      <c r="H67" s="102"/>
      <c r="I67" s="102"/>
    </row>
    <row r="68" spans="1:9" ht="15">
      <c r="A68" s="115" t="s">
        <v>495</v>
      </c>
      <c r="B68" s="115" t="s">
        <v>496</v>
      </c>
      <c r="C68" s="99">
        <v>3045946.28</v>
      </c>
      <c r="D68" s="100">
        <v>3045946.28</v>
      </c>
      <c r="E68" s="100"/>
      <c r="F68" s="100"/>
      <c r="G68" s="100"/>
      <c r="H68" s="102"/>
      <c r="I68" s="102"/>
    </row>
    <row r="69" spans="1:9" ht="15">
      <c r="A69" s="115" t="s">
        <v>497</v>
      </c>
      <c r="B69" s="115" t="s">
        <v>498</v>
      </c>
      <c r="C69" s="99">
        <v>1814496.81</v>
      </c>
      <c r="D69" s="100">
        <v>1814496.81</v>
      </c>
      <c r="E69" s="100"/>
      <c r="F69" s="100"/>
      <c r="G69" s="100"/>
      <c r="H69" s="102"/>
      <c r="I69" s="102"/>
    </row>
    <row r="70" spans="1:9" ht="15">
      <c r="A70" s="115" t="s">
        <v>499</v>
      </c>
      <c r="B70" s="115" t="s">
        <v>500</v>
      </c>
      <c r="C70" s="99">
        <v>437532.81</v>
      </c>
      <c r="D70" s="100">
        <v>437532.81</v>
      </c>
      <c r="E70" s="100"/>
      <c r="F70" s="100"/>
      <c r="G70" s="100"/>
      <c r="H70" s="102"/>
      <c r="I70" s="102"/>
    </row>
    <row r="71" spans="1:9" ht="15">
      <c r="A71" s="115" t="s">
        <v>501</v>
      </c>
      <c r="B71" s="115" t="s">
        <v>502</v>
      </c>
      <c r="C71" s="99">
        <v>289046</v>
      </c>
      <c r="D71" s="100">
        <v>289046</v>
      </c>
      <c r="E71" s="100"/>
      <c r="F71" s="100"/>
      <c r="G71" s="100"/>
      <c r="H71" s="102"/>
      <c r="I71" s="102"/>
    </row>
    <row r="72" spans="1:9" ht="15">
      <c r="A72" s="115" t="s">
        <v>503</v>
      </c>
      <c r="B72" s="115" t="s">
        <v>504</v>
      </c>
      <c r="C72" s="99">
        <v>1996986.78</v>
      </c>
      <c r="D72" s="100">
        <v>1996986.78</v>
      </c>
      <c r="E72" s="100"/>
      <c r="F72" s="100"/>
      <c r="G72" s="100"/>
      <c r="H72" s="102"/>
      <c r="I72" s="102"/>
    </row>
    <row r="73" spans="1:9" ht="15">
      <c r="A73" s="115" t="s">
        <v>505</v>
      </c>
      <c r="B73" s="115" t="s">
        <v>506</v>
      </c>
      <c r="C73" s="99">
        <v>1083445.78</v>
      </c>
      <c r="D73" s="100">
        <v>1083445.78</v>
      </c>
      <c r="E73" s="100"/>
      <c r="F73" s="100"/>
      <c r="G73" s="100"/>
      <c r="H73" s="102"/>
      <c r="I73" s="102"/>
    </row>
    <row r="74" spans="1:9" ht="15">
      <c r="A74" s="115" t="s">
        <v>507</v>
      </c>
      <c r="B74" s="115" t="s">
        <v>508</v>
      </c>
      <c r="C74" s="99">
        <v>893335.4</v>
      </c>
      <c r="D74" s="100">
        <v>893335.4</v>
      </c>
      <c r="E74" s="100"/>
      <c r="F74" s="100"/>
      <c r="G74" s="100"/>
      <c r="H74" s="102"/>
      <c r="I74" s="102"/>
    </row>
    <row r="75" spans="1:9" ht="15">
      <c r="A75" s="115" t="s">
        <v>509</v>
      </c>
      <c r="B75" s="115" t="s">
        <v>510</v>
      </c>
      <c r="C75" s="99">
        <v>980850.67</v>
      </c>
      <c r="D75" s="100">
        <v>980850.67</v>
      </c>
      <c r="E75" s="100"/>
      <c r="F75" s="100"/>
      <c r="G75" s="100"/>
      <c r="H75" s="102"/>
      <c r="I75" s="102"/>
    </row>
    <row r="76" spans="1:9" ht="15">
      <c r="A76" s="115" t="s">
        <v>511</v>
      </c>
      <c r="B76" s="115" t="s">
        <v>512</v>
      </c>
      <c r="C76" s="99">
        <v>148462.07</v>
      </c>
      <c r="D76" s="100">
        <v>148462.07</v>
      </c>
      <c r="E76" s="100"/>
      <c r="F76" s="100"/>
      <c r="G76" s="100"/>
      <c r="H76" s="102"/>
      <c r="I76" s="102"/>
    </row>
    <row r="77" spans="1:9" ht="15">
      <c r="A77" s="115" t="s">
        <v>513</v>
      </c>
      <c r="B77" s="115" t="s">
        <v>514</v>
      </c>
      <c r="C77" s="99">
        <v>599804.4</v>
      </c>
      <c r="D77" s="100">
        <v>599804.4</v>
      </c>
      <c r="E77" s="100"/>
      <c r="F77" s="100"/>
      <c r="G77" s="100"/>
      <c r="H77" s="102"/>
      <c r="I77" s="102"/>
    </row>
    <row r="78" spans="1:9" ht="15">
      <c r="A78" s="115" t="s">
        <v>515</v>
      </c>
      <c r="B78" s="115" t="s">
        <v>516</v>
      </c>
      <c r="C78" s="99">
        <v>86298.47</v>
      </c>
      <c r="D78" s="100">
        <v>86298.47</v>
      </c>
      <c r="E78" s="100"/>
      <c r="F78" s="100"/>
      <c r="G78" s="100"/>
      <c r="H78" s="102"/>
      <c r="I78" s="102"/>
    </row>
    <row r="79" spans="1:9" ht="15">
      <c r="A79" s="115" t="s">
        <v>517</v>
      </c>
      <c r="B79" s="115" t="s">
        <v>518</v>
      </c>
      <c r="C79" s="99">
        <v>202048.89</v>
      </c>
      <c r="D79" s="100">
        <v>202048.89</v>
      </c>
      <c r="E79" s="100"/>
      <c r="F79" s="100"/>
      <c r="G79" s="100"/>
      <c r="H79" s="102"/>
      <c r="I79" s="102"/>
    </row>
    <row r="80" spans="1:9" ht="15">
      <c r="A80" s="115" t="s">
        <v>519</v>
      </c>
      <c r="B80" s="115" t="s">
        <v>520</v>
      </c>
      <c r="C80" s="99">
        <v>26501.25</v>
      </c>
      <c r="D80" s="100">
        <v>26501.25</v>
      </c>
      <c r="E80" s="100"/>
      <c r="F80" s="100"/>
      <c r="G80" s="100"/>
      <c r="H80" s="102"/>
      <c r="I80" s="102"/>
    </row>
    <row r="81" spans="1:9" ht="15">
      <c r="A81" s="115" t="s">
        <v>521</v>
      </c>
      <c r="B81" s="115" t="s">
        <v>522</v>
      </c>
      <c r="C81" s="99">
        <v>1145162.99</v>
      </c>
      <c r="D81" s="100">
        <v>1145162.99</v>
      </c>
      <c r="E81" s="100"/>
      <c r="F81" s="100"/>
      <c r="G81" s="100"/>
      <c r="H81" s="102"/>
      <c r="I81" s="102"/>
    </row>
    <row r="82" spans="1:9" ht="15">
      <c r="A82" s="115" t="s">
        <v>523</v>
      </c>
      <c r="B82" s="115" t="s">
        <v>524</v>
      </c>
      <c r="C82" s="99">
        <v>75551.17</v>
      </c>
      <c r="D82" s="100">
        <v>75551.17</v>
      </c>
      <c r="E82" s="100"/>
      <c r="F82" s="100"/>
      <c r="G82" s="100"/>
      <c r="H82" s="102"/>
      <c r="I82" s="102"/>
    </row>
    <row r="83" spans="1:9" ht="15">
      <c r="A83" s="115" t="s">
        <v>525</v>
      </c>
      <c r="B83" s="115" t="s">
        <v>526</v>
      </c>
      <c r="C83" s="99">
        <v>849073.84</v>
      </c>
      <c r="D83" s="100">
        <v>849073.84</v>
      </c>
      <c r="E83" s="100"/>
      <c r="F83" s="100"/>
      <c r="G83" s="100"/>
      <c r="H83" s="102"/>
      <c r="I83" s="102"/>
    </row>
    <row r="84" spans="1:9" ht="15">
      <c r="A84" s="115" t="s">
        <v>527</v>
      </c>
      <c r="B84" s="115" t="s">
        <v>528</v>
      </c>
      <c r="C84" s="99">
        <v>346958.48</v>
      </c>
      <c r="D84" s="100">
        <v>346958.48</v>
      </c>
      <c r="E84" s="100"/>
      <c r="F84" s="100"/>
      <c r="G84" s="100"/>
      <c r="H84" s="102"/>
      <c r="I84" s="102"/>
    </row>
    <row r="85" spans="1:9" ht="15">
      <c r="A85" s="115" t="s">
        <v>529</v>
      </c>
      <c r="B85" s="115" t="s">
        <v>530</v>
      </c>
      <c r="C85" s="99">
        <v>239981.5</v>
      </c>
      <c r="D85" s="100">
        <v>239981.5</v>
      </c>
      <c r="E85" s="100"/>
      <c r="F85" s="100"/>
      <c r="G85" s="100"/>
      <c r="H85" s="102"/>
      <c r="I85" s="102"/>
    </row>
    <row r="86" spans="1:9" ht="15">
      <c r="A86" s="115" t="s">
        <v>531</v>
      </c>
      <c r="B86" s="115" t="s">
        <v>532</v>
      </c>
      <c r="C86" s="99">
        <v>31894.21</v>
      </c>
      <c r="D86" s="100">
        <v>31894.21</v>
      </c>
      <c r="E86" s="100"/>
      <c r="F86" s="100"/>
      <c r="G86" s="100"/>
      <c r="H86" s="102"/>
      <c r="I86" s="102"/>
    </row>
    <row r="87" spans="1:9" ht="15">
      <c r="A87" s="115" t="s">
        <v>533</v>
      </c>
      <c r="B87" s="115" t="s">
        <v>534</v>
      </c>
      <c r="C87" s="99">
        <v>90696.41</v>
      </c>
      <c r="D87" s="100">
        <v>90696.41</v>
      </c>
      <c r="E87" s="100"/>
      <c r="F87" s="100"/>
      <c r="G87" s="100"/>
      <c r="H87" s="102"/>
      <c r="I87" s="102"/>
    </row>
    <row r="88" spans="1:9" ht="15">
      <c r="A88" s="115" t="s">
        <v>535</v>
      </c>
      <c r="B88" s="115" t="s">
        <v>536</v>
      </c>
      <c r="C88" s="99">
        <v>53883.09</v>
      </c>
      <c r="D88" s="100">
        <v>53883.09</v>
      </c>
      <c r="E88" s="100"/>
      <c r="F88" s="100"/>
      <c r="G88" s="100"/>
      <c r="H88" s="102"/>
      <c r="I88" s="102"/>
    </row>
    <row r="89" spans="1:9" ht="15">
      <c r="A89" s="115" t="s">
        <v>537</v>
      </c>
      <c r="B89" s="115" t="s">
        <v>538</v>
      </c>
      <c r="C89" s="99">
        <v>422845.25</v>
      </c>
      <c r="D89" s="100">
        <v>422845.25</v>
      </c>
      <c r="E89" s="100"/>
      <c r="F89" s="100"/>
      <c r="G89" s="100"/>
      <c r="H89" s="102"/>
      <c r="I89" s="102"/>
    </row>
    <row r="90" spans="1:9" ht="15">
      <c r="A90" s="115" t="s">
        <v>539</v>
      </c>
      <c r="B90" s="115" t="s">
        <v>540</v>
      </c>
      <c r="C90" s="99">
        <v>230817.92</v>
      </c>
      <c r="D90" s="100">
        <v>230817.92</v>
      </c>
      <c r="E90" s="100"/>
      <c r="F90" s="100"/>
      <c r="G90" s="100"/>
      <c r="H90" s="102"/>
      <c r="I90" s="102"/>
    </row>
    <row r="91" spans="1:9" ht="15">
      <c r="A91" s="115" t="s">
        <v>541</v>
      </c>
      <c r="B91" s="115" t="s">
        <v>542</v>
      </c>
      <c r="C91" s="99">
        <v>299601.35</v>
      </c>
      <c r="D91" s="100">
        <v>299601.35</v>
      </c>
      <c r="E91" s="100"/>
      <c r="F91" s="100"/>
      <c r="G91" s="100"/>
      <c r="H91" s="102"/>
      <c r="I91" s="102"/>
    </row>
    <row r="92" spans="1:9" ht="15">
      <c r="A92" s="115" t="s">
        <v>543</v>
      </c>
      <c r="B92" s="115" t="s">
        <v>544</v>
      </c>
      <c r="C92" s="99">
        <v>1025475.49</v>
      </c>
      <c r="D92" s="100">
        <v>1025475.49</v>
      </c>
      <c r="E92" s="100"/>
      <c r="F92" s="100"/>
      <c r="G92" s="100"/>
      <c r="H92" s="102"/>
      <c r="I92" s="102"/>
    </row>
    <row r="93" spans="1:9" ht="15">
      <c r="A93" s="115" t="s">
        <v>545</v>
      </c>
      <c r="B93" s="115" t="s">
        <v>546</v>
      </c>
      <c r="C93" s="99">
        <v>0.05</v>
      </c>
      <c r="D93" s="100">
        <v>0.05</v>
      </c>
      <c r="E93" s="100"/>
      <c r="F93" s="100"/>
      <c r="G93" s="100"/>
      <c r="H93" s="102"/>
      <c r="I93" s="102"/>
    </row>
    <row r="94" spans="1:9" ht="15">
      <c r="A94" s="115" t="s">
        <v>547</v>
      </c>
      <c r="B94" s="115" t="s">
        <v>548</v>
      </c>
      <c r="C94" s="99">
        <v>200569.55</v>
      </c>
      <c r="D94" s="100">
        <v>200569.55</v>
      </c>
      <c r="E94" s="100"/>
      <c r="F94" s="100"/>
      <c r="G94" s="100"/>
      <c r="H94" s="102"/>
      <c r="I94" s="102"/>
    </row>
    <row r="95" spans="1:9" ht="15">
      <c r="A95" s="115" t="s">
        <v>549</v>
      </c>
      <c r="B95" s="115" t="s">
        <v>550</v>
      </c>
      <c r="C95" s="99">
        <v>88131.76</v>
      </c>
      <c r="D95" s="100">
        <v>88131.76</v>
      </c>
      <c r="E95" s="100"/>
      <c r="F95" s="100"/>
      <c r="G95" s="100"/>
      <c r="H95" s="102"/>
      <c r="I95" s="102"/>
    </row>
    <row r="96" spans="1:9" ht="15">
      <c r="A96" s="115" t="s">
        <v>551</v>
      </c>
      <c r="B96" s="115" t="s">
        <v>552</v>
      </c>
      <c r="C96" s="99">
        <v>281726.6</v>
      </c>
      <c r="D96" s="100">
        <v>281726.6</v>
      </c>
      <c r="E96" s="100"/>
      <c r="F96" s="100"/>
      <c r="G96" s="100"/>
      <c r="H96" s="102"/>
      <c r="I96" s="102"/>
    </row>
    <row r="97" spans="1:9" ht="15">
      <c r="A97" s="115" t="s">
        <v>553</v>
      </c>
      <c r="B97" s="115" t="s">
        <v>554</v>
      </c>
      <c r="C97" s="99">
        <v>110697.25</v>
      </c>
      <c r="D97" s="100">
        <v>110697.25</v>
      </c>
      <c r="E97" s="100"/>
      <c r="F97" s="100"/>
      <c r="G97" s="100"/>
      <c r="H97" s="102"/>
      <c r="I97" s="102"/>
    </row>
    <row r="98" spans="1:9" ht="15">
      <c r="A98" s="115" t="s">
        <v>555</v>
      </c>
      <c r="B98" s="115" t="s">
        <v>556</v>
      </c>
      <c r="C98" s="99">
        <v>396225.26</v>
      </c>
      <c r="D98" s="100">
        <v>396225.26</v>
      </c>
      <c r="E98" s="100"/>
      <c r="F98" s="100"/>
      <c r="G98" s="100"/>
      <c r="H98" s="102"/>
      <c r="I98" s="102"/>
    </row>
    <row r="99" spans="1:9" ht="15">
      <c r="A99" s="115" t="s">
        <v>557</v>
      </c>
      <c r="B99" s="115" t="s">
        <v>558</v>
      </c>
      <c r="C99" s="99">
        <v>122866.13</v>
      </c>
      <c r="D99" s="100">
        <v>122866.13</v>
      </c>
      <c r="E99" s="100"/>
      <c r="F99" s="100"/>
      <c r="G99" s="100"/>
      <c r="H99" s="102"/>
      <c r="I99" s="102"/>
    </row>
    <row r="100" spans="1:9" ht="15">
      <c r="A100" s="115" t="s">
        <v>559</v>
      </c>
      <c r="B100" s="115" t="s">
        <v>560</v>
      </c>
      <c r="C100" s="99">
        <v>228755.71</v>
      </c>
      <c r="D100" s="100">
        <v>228755.71</v>
      </c>
      <c r="E100" s="100"/>
      <c r="F100" s="100"/>
      <c r="G100" s="100"/>
      <c r="H100" s="102"/>
      <c r="I100" s="102"/>
    </row>
    <row r="101" spans="1:9" ht="15">
      <c r="A101" s="115" t="s">
        <v>561</v>
      </c>
      <c r="B101" s="115" t="s">
        <v>562</v>
      </c>
      <c r="C101" s="99">
        <v>-690497.81</v>
      </c>
      <c r="D101" s="100">
        <v>-690497.81</v>
      </c>
      <c r="E101" s="100"/>
      <c r="F101" s="100"/>
      <c r="G101" s="100"/>
      <c r="H101" s="102"/>
      <c r="I101" s="102"/>
    </row>
    <row r="102" spans="1:9" ht="15">
      <c r="A102" s="115" t="s">
        <v>563</v>
      </c>
      <c r="B102" s="115" t="s">
        <v>564</v>
      </c>
      <c r="C102" s="99">
        <v>56609.5</v>
      </c>
      <c r="D102" s="100">
        <v>56609.5</v>
      </c>
      <c r="E102" s="100"/>
      <c r="F102" s="100"/>
      <c r="G102" s="100"/>
      <c r="H102" s="102"/>
      <c r="I102" s="102"/>
    </row>
    <row r="103" spans="1:9" ht="15">
      <c r="A103" s="115" t="s">
        <v>565</v>
      </c>
      <c r="B103" s="115" t="s">
        <v>566</v>
      </c>
      <c r="C103" s="99">
        <v>117808.27</v>
      </c>
      <c r="D103" s="100">
        <v>117808.27</v>
      </c>
      <c r="E103" s="100"/>
      <c r="F103" s="100"/>
      <c r="G103" s="100"/>
      <c r="H103" s="102"/>
      <c r="I103" s="102"/>
    </row>
    <row r="104" spans="1:9" ht="15">
      <c r="A104" s="115" t="s">
        <v>567</v>
      </c>
      <c r="B104" s="115" t="s">
        <v>568</v>
      </c>
      <c r="C104" s="99">
        <v>2631629.22</v>
      </c>
      <c r="D104" s="100">
        <v>2631629.22</v>
      </c>
      <c r="E104" s="100"/>
      <c r="F104" s="100"/>
      <c r="G104" s="100"/>
      <c r="H104" s="102"/>
      <c r="I104" s="102"/>
    </row>
    <row r="105" spans="1:9" ht="15">
      <c r="A105" s="115" t="s">
        <v>569</v>
      </c>
      <c r="B105" s="115" t="s">
        <v>570</v>
      </c>
      <c r="C105" s="99">
        <v>931757.41</v>
      </c>
      <c r="D105" s="100">
        <v>931757.41</v>
      </c>
      <c r="E105" s="100"/>
      <c r="F105" s="100"/>
      <c r="G105" s="100"/>
      <c r="H105" s="102"/>
      <c r="I105" s="102"/>
    </row>
    <row r="106" spans="1:9" ht="15">
      <c r="A106" s="115" t="s">
        <v>571</v>
      </c>
      <c r="B106" s="115" t="s">
        <v>572</v>
      </c>
      <c r="C106" s="99">
        <v>30823.44</v>
      </c>
      <c r="D106" s="100">
        <v>30823.44</v>
      </c>
      <c r="E106" s="100"/>
      <c r="F106" s="100"/>
      <c r="G106" s="100"/>
      <c r="H106" s="102"/>
      <c r="I106" s="102"/>
    </row>
    <row r="107" spans="1:9" ht="15">
      <c r="A107" s="115" t="s">
        <v>573</v>
      </c>
      <c r="B107" s="115" t="s">
        <v>574</v>
      </c>
      <c r="C107" s="99">
        <v>163650.89</v>
      </c>
      <c r="D107" s="100">
        <v>163650.89</v>
      </c>
      <c r="E107" s="100"/>
      <c r="F107" s="100"/>
      <c r="G107" s="100"/>
      <c r="H107" s="102"/>
      <c r="I107" s="102"/>
    </row>
    <row r="108" spans="1:9" ht="15">
      <c r="A108" s="115" t="s">
        <v>575</v>
      </c>
      <c r="B108" s="115" t="s">
        <v>576</v>
      </c>
      <c r="C108" s="99">
        <v>69898.96</v>
      </c>
      <c r="D108" s="100">
        <v>69898.96</v>
      </c>
      <c r="E108" s="100"/>
      <c r="F108" s="100"/>
      <c r="G108" s="100"/>
      <c r="H108" s="102"/>
      <c r="I108" s="102"/>
    </row>
    <row r="109" spans="1:9" ht="15">
      <c r="A109" s="115" t="s">
        <v>577</v>
      </c>
      <c r="B109" s="115" t="s">
        <v>578</v>
      </c>
      <c r="C109" s="99">
        <v>708579.96</v>
      </c>
      <c r="D109" s="100">
        <v>708579.96</v>
      </c>
      <c r="E109" s="100"/>
      <c r="F109" s="100"/>
      <c r="G109" s="100"/>
      <c r="H109" s="102"/>
      <c r="I109" s="102"/>
    </row>
    <row r="110" spans="1:9" ht="15">
      <c r="A110" s="115" t="s">
        <v>579</v>
      </c>
      <c r="B110" s="115" t="s">
        <v>580</v>
      </c>
      <c r="C110" s="99">
        <v>108972.16</v>
      </c>
      <c r="D110" s="100">
        <v>108972.16</v>
      </c>
      <c r="E110" s="100"/>
      <c r="F110" s="100"/>
      <c r="G110" s="100"/>
      <c r="H110" s="102"/>
      <c r="I110" s="102"/>
    </row>
    <row r="111" spans="1:9" ht="15">
      <c r="A111" s="115" t="s">
        <v>581</v>
      </c>
      <c r="B111" s="115" t="s">
        <v>582</v>
      </c>
      <c r="C111" s="99">
        <v>285458.68</v>
      </c>
      <c r="D111" s="100">
        <v>285458.68</v>
      </c>
      <c r="E111" s="100"/>
      <c r="F111" s="100"/>
      <c r="G111" s="100"/>
      <c r="H111" s="102"/>
      <c r="I111" s="102"/>
    </row>
    <row r="112" spans="1:9" ht="15">
      <c r="A112" s="115" t="s">
        <v>583</v>
      </c>
      <c r="B112" s="115" t="s">
        <v>584</v>
      </c>
      <c r="C112" s="99">
        <v>1090083.71</v>
      </c>
      <c r="D112" s="100">
        <v>1090083.71</v>
      </c>
      <c r="E112" s="100"/>
      <c r="F112" s="100"/>
      <c r="G112" s="100"/>
      <c r="H112" s="102"/>
      <c r="I112" s="102"/>
    </row>
    <row r="113" spans="1:9" ht="15">
      <c r="A113" s="115" t="s">
        <v>585</v>
      </c>
      <c r="B113" s="115" t="s">
        <v>586</v>
      </c>
      <c r="C113" s="99">
        <v>683954.55</v>
      </c>
      <c r="D113" s="100">
        <v>683954.55</v>
      </c>
      <c r="E113" s="100"/>
      <c r="F113" s="100"/>
      <c r="G113" s="100"/>
      <c r="H113" s="102"/>
      <c r="I113" s="102"/>
    </row>
    <row r="114" spans="1:9" ht="15">
      <c r="A114" s="115" t="s">
        <v>587</v>
      </c>
      <c r="B114" s="115" t="s">
        <v>588</v>
      </c>
      <c r="C114" s="99">
        <v>271500.03</v>
      </c>
      <c r="D114" s="100">
        <v>271500.03</v>
      </c>
      <c r="E114" s="100"/>
      <c r="F114" s="100"/>
      <c r="G114" s="100"/>
      <c r="H114" s="102"/>
      <c r="I114" s="102"/>
    </row>
    <row r="115" spans="1:9" ht="15">
      <c r="A115" s="115" t="s">
        <v>589</v>
      </c>
      <c r="B115" s="115" t="s">
        <v>590</v>
      </c>
      <c r="C115" s="99">
        <v>1179903.64</v>
      </c>
      <c r="D115" s="100">
        <v>1179903.64</v>
      </c>
      <c r="E115" s="100"/>
      <c r="F115" s="100"/>
      <c r="G115" s="100"/>
      <c r="H115" s="102"/>
      <c r="I115" s="102"/>
    </row>
    <row r="116" spans="1:9" ht="15">
      <c r="A116" s="115" t="s">
        <v>591</v>
      </c>
      <c r="B116" s="115" t="s">
        <v>592</v>
      </c>
      <c r="C116" s="99">
        <v>263821.35</v>
      </c>
      <c r="D116" s="100">
        <v>263821.35</v>
      </c>
      <c r="E116" s="100"/>
      <c r="F116" s="100"/>
      <c r="G116" s="100"/>
      <c r="H116" s="102"/>
      <c r="I116" s="102"/>
    </row>
    <row r="117" spans="1:9" ht="15">
      <c r="A117" s="115" t="s">
        <v>593</v>
      </c>
      <c r="B117" s="115" t="s">
        <v>594</v>
      </c>
      <c r="C117" s="99">
        <v>1667936.71</v>
      </c>
      <c r="D117" s="100">
        <v>1667936.71</v>
      </c>
      <c r="E117" s="100"/>
      <c r="F117" s="100"/>
      <c r="G117" s="100"/>
      <c r="H117" s="102"/>
      <c r="I117" s="102"/>
    </row>
    <row r="118" spans="1:9" ht="15">
      <c r="A118" s="115" t="s">
        <v>595</v>
      </c>
      <c r="B118" s="115" t="s">
        <v>596</v>
      </c>
      <c r="C118" s="99">
        <v>454258.47</v>
      </c>
      <c r="D118" s="100">
        <v>454258.47</v>
      </c>
      <c r="E118" s="100"/>
      <c r="F118" s="100"/>
      <c r="G118" s="100"/>
      <c r="H118" s="102"/>
      <c r="I118" s="102"/>
    </row>
    <row r="119" spans="1:9" ht="15">
      <c r="A119" s="115" t="s">
        <v>597</v>
      </c>
      <c r="B119" s="115" t="s">
        <v>598</v>
      </c>
      <c r="C119" s="99">
        <v>62049.33</v>
      </c>
      <c r="D119" s="100">
        <v>62049.33</v>
      </c>
      <c r="E119" s="100"/>
      <c r="F119" s="100"/>
      <c r="G119" s="100"/>
      <c r="H119" s="102"/>
      <c r="I119" s="102"/>
    </row>
    <row r="120" spans="1:9" ht="15">
      <c r="A120" s="115" t="s">
        <v>599</v>
      </c>
      <c r="B120" s="115" t="s">
        <v>600</v>
      </c>
      <c r="C120" s="99">
        <v>278571.3</v>
      </c>
      <c r="D120" s="100">
        <v>278571.3</v>
      </c>
      <c r="E120" s="100"/>
      <c r="F120" s="100"/>
      <c r="G120" s="100"/>
      <c r="H120" s="102"/>
      <c r="I120" s="102"/>
    </row>
    <row r="121" spans="1:9" ht="15">
      <c r="A121" s="115" t="s">
        <v>601</v>
      </c>
      <c r="B121" s="115" t="s">
        <v>602</v>
      </c>
      <c r="C121" s="99">
        <v>513179.62</v>
      </c>
      <c r="D121" s="100">
        <v>513179.62</v>
      </c>
      <c r="E121" s="100"/>
      <c r="F121" s="100"/>
      <c r="G121" s="100"/>
      <c r="H121" s="102"/>
      <c r="I121" s="102"/>
    </row>
    <row r="122" spans="1:9" ht="15">
      <c r="A122" s="115" t="s">
        <v>603</v>
      </c>
      <c r="B122" s="115" t="s">
        <v>604</v>
      </c>
      <c r="C122" s="99">
        <v>340578.17</v>
      </c>
      <c r="D122" s="100">
        <v>340578.17</v>
      </c>
      <c r="E122" s="100"/>
      <c r="F122" s="100"/>
      <c r="G122" s="100"/>
      <c r="H122" s="102"/>
      <c r="I122" s="102"/>
    </row>
    <row r="123" spans="1:9" ht="15">
      <c r="A123" s="115" t="s">
        <v>605</v>
      </c>
      <c r="B123" s="115" t="s">
        <v>606</v>
      </c>
      <c r="C123" s="99">
        <v>411736.22</v>
      </c>
      <c r="D123" s="100">
        <v>411736.22</v>
      </c>
      <c r="E123" s="100"/>
      <c r="F123" s="100"/>
      <c r="G123" s="100"/>
      <c r="H123" s="102"/>
      <c r="I123" s="102"/>
    </row>
    <row r="124" spans="1:9" ht="15">
      <c r="A124" s="115" t="s">
        <v>607</v>
      </c>
      <c r="B124" s="115" t="s">
        <v>608</v>
      </c>
      <c r="C124" s="99">
        <v>107223.8</v>
      </c>
      <c r="D124" s="100">
        <v>107223.8</v>
      </c>
      <c r="E124" s="100"/>
      <c r="F124" s="100"/>
      <c r="G124" s="100"/>
      <c r="H124" s="102"/>
      <c r="I124" s="102"/>
    </row>
    <row r="125" spans="1:9" ht="15">
      <c r="A125" s="115" t="s">
        <v>609</v>
      </c>
      <c r="B125" s="115" t="s">
        <v>610</v>
      </c>
      <c r="C125" s="99">
        <v>0.01</v>
      </c>
      <c r="D125" s="100">
        <v>0.01</v>
      </c>
      <c r="E125" s="100"/>
      <c r="F125" s="100"/>
      <c r="G125" s="100"/>
      <c r="H125" s="102"/>
      <c r="I125" s="102"/>
    </row>
    <row r="126" spans="1:9" ht="15">
      <c r="A126" s="115" t="s">
        <v>611</v>
      </c>
      <c r="B126" s="115" t="s">
        <v>612</v>
      </c>
      <c r="C126" s="99">
        <v>1499933.01</v>
      </c>
      <c r="D126" s="100">
        <v>1499933.01</v>
      </c>
      <c r="E126" s="100"/>
      <c r="F126" s="100"/>
      <c r="G126" s="100"/>
      <c r="H126" s="102"/>
      <c r="I126" s="102"/>
    </row>
    <row r="127" spans="1:9" ht="15">
      <c r="A127" s="115" t="s">
        <v>613</v>
      </c>
      <c r="B127" s="115" t="s">
        <v>614</v>
      </c>
      <c r="C127" s="99">
        <v>30508.95</v>
      </c>
      <c r="D127" s="100">
        <v>30508.95</v>
      </c>
      <c r="E127" s="100"/>
      <c r="F127" s="100"/>
      <c r="G127" s="100"/>
      <c r="H127" s="102"/>
      <c r="I127" s="102"/>
    </row>
    <row r="128" spans="1:9" ht="15">
      <c r="A128" s="115" t="s">
        <v>615</v>
      </c>
      <c r="B128" s="115" t="s">
        <v>616</v>
      </c>
      <c r="C128" s="99">
        <v>21622.98</v>
      </c>
      <c r="D128" s="100">
        <v>21622.98</v>
      </c>
      <c r="E128" s="100"/>
      <c r="F128" s="100"/>
      <c r="G128" s="100"/>
      <c r="H128" s="102"/>
      <c r="I128" s="102"/>
    </row>
    <row r="129" spans="1:9" ht="15">
      <c r="A129" s="115" t="s">
        <v>617</v>
      </c>
      <c r="B129" s="115" t="s">
        <v>618</v>
      </c>
      <c r="C129" s="99">
        <v>84862.29</v>
      </c>
      <c r="D129" s="100">
        <v>84862.29</v>
      </c>
      <c r="E129" s="100"/>
      <c r="F129" s="100"/>
      <c r="G129" s="100"/>
      <c r="H129" s="102"/>
      <c r="I129" s="102"/>
    </row>
    <row r="130" spans="1:9" ht="15">
      <c r="A130" s="115" t="s">
        <v>619</v>
      </c>
      <c r="B130" s="115" t="s">
        <v>620</v>
      </c>
      <c r="C130" s="99">
        <v>282022.84</v>
      </c>
      <c r="D130" s="100">
        <v>282022.84</v>
      </c>
      <c r="E130" s="100"/>
      <c r="F130" s="100"/>
      <c r="G130" s="100"/>
      <c r="H130" s="102"/>
      <c r="I130" s="102"/>
    </row>
    <row r="131" spans="1:9" ht="15">
      <c r="A131" s="115" t="s">
        <v>621</v>
      </c>
      <c r="B131" s="115" t="s">
        <v>622</v>
      </c>
      <c r="C131" s="99">
        <v>97509.19</v>
      </c>
      <c r="D131" s="100">
        <v>97509.19</v>
      </c>
      <c r="E131" s="100"/>
      <c r="F131" s="100"/>
      <c r="G131" s="100"/>
      <c r="H131" s="102"/>
      <c r="I131" s="102"/>
    </row>
    <row r="132" spans="1:9" ht="15">
      <c r="A132" s="115" t="s">
        <v>623</v>
      </c>
      <c r="B132" s="115" t="s">
        <v>624</v>
      </c>
      <c r="C132" s="99">
        <v>428691.84</v>
      </c>
      <c r="D132" s="100">
        <v>428691.84</v>
      </c>
      <c r="E132" s="100"/>
      <c r="F132" s="100"/>
      <c r="G132" s="100"/>
      <c r="H132" s="102"/>
      <c r="I132" s="102"/>
    </row>
    <row r="133" spans="1:9" ht="15">
      <c r="A133" s="115" t="s">
        <v>625</v>
      </c>
      <c r="B133" s="115" t="s">
        <v>626</v>
      </c>
      <c r="C133" s="99">
        <v>475555.7</v>
      </c>
      <c r="D133" s="100">
        <v>475555.7</v>
      </c>
      <c r="E133" s="100"/>
      <c r="F133" s="100"/>
      <c r="G133" s="100"/>
      <c r="H133" s="102"/>
      <c r="I133" s="102"/>
    </row>
    <row r="134" spans="1:9" ht="15">
      <c r="A134" s="115" t="s">
        <v>627</v>
      </c>
      <c r="B134" s="115" t="s">
        <v>628</v>
      </c>
      <c r="C134" s="99">
        <v>202543.14</v>
      </c>
      <c r="D134" s="100">
        <v>202543.14</v>
      </c>
      <c r="E134" s="100"/>
      <c r="F134" s="100"/>
      <c r="G134" s="100"/>
      <c r="H134" s="102"/>
      <c r="I134" s="102"/>
    </row>
    <row r="135" spans="1:9" ht="15">
      <c r="A135" s="115" t="s">
        <v>629</v>
      </c>
      <c r="B135" s="115" t="s">
        <v>630</v>
      </c>
      <c r="C135" s="99">
        <v>1766308.75</v>
      </c>
      <c r="D135" s="100">
        <v>1766308.75</v>
      </c>
      <c r="E135" s="100"/>
      <c r="F135" s="100"/>
      <c r="G135" s="100"/>
      <c r="H135" s="102"/>
      <c r="I135" s="102"/>
    </row>
    <row r="136" spans="1:9" ht="15">
      <c r="A136" s="115" t="s">
        <v>631</v>
      </c>
      <c r="B136" s="115" t="s">
        <v>632</v>
      </c>
      <c r="C136" s="99">
        <v>582550.91</v>
      </c>
      <c r="D136" s="100">
        <v>582550.91</v>
      </c>
      <c r="E136" s="100"/>
      <c r="F136" s="100"/>
      <c r="G136" s="100"/>
      <c r="H136" s="102"/>
      <c r="I136" s="102"/>
    </row>
    <row r="137" spans="1:9" ht="15">
      <c r="A137" s="115" t="s">
        <v>633</v>
      </c>
      <c r="B137" s="115" t="s">
        <v>634</v>
      </c>
      <c r="C137" s="99">
        <v>16556.31</v>
      </c>
      <c r="D137" s="100">
        <v>16556.31</v>
      </c>
      <c r="E137" s="100"/>
      <c r="F137" s="100"/>
      <c r="G137" s="100"/>
      <c r="H137" s="102"/>
      <c r="I137" s="102"/>
    </row>
    <row r="138" spans="1:9" ht="15">
      <c r="A138" s="115" t="s">
        <v>635</v>
      </c>
      <c r="B138" s="115" t="s">
        <v>636</v>
      </c>
      <c r="C138" s="99">
        <v>1599927.62</v>
      </c>
      <c r="D138" s="100">
        <v>1599927.62</v>
      </c>
      <c r="E138" s="100"/>
      <c r="F138" s="100"/>
      <c r="G138" s="100"/>
      <c r="H138" s="102"/>
      <c r="I138" s="102"/>
    </row>
    <row r="139" spans="1:9" ht="15">
      <c r="A139" s="115" t="s">
        <v>637</v>
      </c>
      <c r="B139" s="115" t="s">
        <v>638</v>
      </c>
      <c r="C139" s="99">
        <v>485418.13</v>
      </c>
      <c r="D139" s="100">
        <v>485418.13</v>
      </c>
      <c r="E139" s="100"/>
      <c r="F139" s="100"/>
      <c r="G139" s="100"/>
      <c r="H139" s="102"/>
      <c r="I139" s="102"/>
    </row>
    <row r="140" spans="1:9" ht="15">
      <c r="A140" s="115" t="s">
        <v>639</v>
      </c>
      <c r="B140" s="115" t="s">
        <v>640</v>
      </c>
      <c r="C140" s="99">
        <v>675104.56</v>
      </c>
      <c r="D140" s="100">
        <v>675104.56</v>
      </c>
      <c r="E140" s="100"/>
      <c r="F140" s="100"/>
      <c r="G140" s="100"/>
      <c r="H140" s="102"/>
      <c r="I140" s="102"/>
    </row>
    <row r="141" spans="1:9" ht="15">
      <c r="A141" s="115" t="s">
        <v>641</v>
      </c>
      <c r="B141" s="115" t="s">
        <v>642</v>
      </c>
      <c r="C141" s="99">
        <v>199699.58</v>
      </c>
      <c r="D141" s="100">
        <v>199699.58</v>
      </c>
      <c r="E141" s="100"/>
      <c r="F141" s="100"/>
      <c r="G141" s="100"/>
      <c r="H141" s="102"/>
      <c r="I141" s="102"/>
    </row>
    <row r="142" spans="1:9" ht="15">
      <c r="A142" s="115" t="s">
        <v>643</v>
      </c>
      <c r="B142" s="115" t="s">
        <v>644</v>
      </c>
      <c r="C142" s="99">
        <v>724953.01</v>
      </c>
      <c r="D142" s="100">
        <v>724953.01</v>
      </c>
      <c r="E142" s="100"/>
      <c r="F142" s="100"/>
      <c r="G142" s="100"/>
      <c r="H142" s="102"/>
      <c r="I142" s="102"/>
    </row>
    <row r="143" spans="1:9" ht="15">
      <c r="A143" s="115" t="s">
        <v>645</v>
      </c>
      <c r="B143" s="115" t="s">
        <v>646</v>
      </c>
      <c r="C143" s="99">
        <v>85408.65</v>
      </c>
      <c r="D143" s="100">
        <v>85408.65</v>
      </c>
      <c r="E143" s="100"/>
      <c r="F143" s="100"/>
      <c r="G143" s="100"/>
      <c r="H143" s="102"/>
      <c r="I143" s="102"/>
    </row>
    <row r="144" spans="1:9" ht="15">
      <c r="A144" s="115" t="s">
        <v>647</v>
      </c>
      <c r="B144" s="115" t="s">
        <v>648</v>
      </c>
      <c r="C144" s="99">
        <v>631502.71</v>
      </c>
      <c r="D144" s="100">
        <v>631502.71</v>
      </c>
      <c r="E144" s="100"/>
      <c r="F144" s="100"/>
      <c r="G144" s="100"/>
      <c r="H144" s="102"/>
      <c r="I144" s="102"/>
    </row>
    <row r="145" spans="1:9" ht="15">
      <c r="A145" s="115" t="s">
        <v>649</v>
      </c>
      <c r="B145" s="115" t="s">
        <v>650</v>
      </c>
      <c r="C145" s="99">
        <v>524335.14</v>
      </c>
      <c r="D145" s="100">
        <v>524335.14</v>
      </c>
      <c r="E145" s="100"/>
      <c r="F145" s="100"/>
      <c r="G145" s="100"/>
      <c r="H145" s="102"/>
      <c r="I145" s="102"/>
    </row>
    <row r="146" spans="1:9" ht="15">
      <c r="A146" s="115" t="s">
        <v>651</v>
      </c>
      <c r="B146" s="115" t="s">
        <v>652</v>
      </c>
      <c r="C146" s="99">
        <v>268642.17</v>
      </c>
      <c r="D146" s="100">
        <v>268642.17</v>
      </c>
      <c r="E146" s="100"/>
      <c r="F146" s="100"/>
      <c r="G146" s="100"/>
      <c r="H146" s="102"/>
      <c r="I146" s="102"/>
    </row>
    <row r="147" spans="1:9" ht="15">
      <c r="A147" s="115" t="s">
        <v>653</v>
      </c>
      <c r="B147" s="115" t="s">
        <v>654</v>
      </c>
      <c r="C147" s="99">
        <v>212169.72</v>
      </c>
      <c r="D147" s="100">
        <v>212169.72</v>
      </c>
      <c r="E147" s="100"/>
      <c r="F147" s="100"/>
      <c r="G147" s="100"/>
      <c r="H147" s="102"/>
      <c r="I147" s="102"/>
    </row>
    <row r="148" spans="1:9" ht="15">
      <c r="A148" s="115" t="s">
        <v>655</v>
      </c>
      <c r="B148" s="115" t="s">
        <v>656</v>
      </c>
      <c r="C148" s="99">
        <v>215.88</v>
      </c>
      <c r="D148" s="100">
        <v>215.88</v>
      </c>
      <c r="E148" s="100"/>
      <c r="F148" s="100"/>
      <c r="G148" s="100"/>
      <c r="H148" s="102"/>
      <c r="I148" s="102"/>
    </row>
    <row r="149" spans="1:9" ht="15">
      <c r="A149" s="115" t="s">
        <v>657</v>
      </c>
      <c r="B149" s="115" t="s">
        <v>658</v>
      </c>
      <c r="C149" s="99">
        <v>153317.17</v>
      </c>
      <c r="D149" s="100">
        <v>153317.17</v>
      </c>
      <c r="E149" s="100"/>
      <c r="F149" s="100"/>
      <c r="G149" s="100"/>
      <c r="H149" s="102"/>
      <c r="I149" s="102"/>
    </row>
    <row r="150" spans="1:9" ht="15">
      <c r="A150" s="115" t="s">
        <v>659</v>
      </c>
      <c r="B150" s="115" t="s">
        <v>660</v>
      </c>
      <c r="C150" s="99">
        <v>77399.7</v>
      </c>
      <c r="D150" s="100">
        <v>77399.7</v>
      </c>
      <c r="E150" s="100"/>
      <c r="F150" s="100"/>
      <c r="G150" s="100"/>
      <c r="H150" s="102"/>
      <c r="I150" s="102"/>
    </row>
    <row r="151" spans="1:9" ht="15">
      <c r="A151" s="115" t="s">
        <v>661</v>
      </c>
      <c r="B151" s="115" t="s">
        <v>662</v>
      </c>
      <c r="C151" s="99">
        <v>-148527.63</v>
      </c>
      <c r="D151" s="100">
        <v>-148527.63</v>
      </c>
      <c r="E151" s="100"/>
      <c r="F151" s="100"/>
      <c r="G151" s="100"/>
      <c r="H151" s="102"/>
      <c r="I151" s="102"/>
    </row>
    <row r="152" spans="1:9" ht="15">
      <c r="A152" s="115" t="s">
        <v>663</v>
      </c>
      <c r="B152" s="115" t="s">
        <v>664</v>
      </c>
      <c r="C152" s="99">
        <v>1931761.97</v>
      </c>
      <c r="D152" s="100">
        <v>1931761.97</v>
      </c>
      <c r="E152" s="100"/>
      <c r="F152" s="100"/>
      <c r="G152" s="100"/>
      <c r="H152" s="102"/>
      <c r="I152" s="102"/>
    </row>
    <row r="153" spans="1:9" ht="15">
      <c r="A153" s="115" t="s">
        <v>665</v>
      </c>
      <c r="B153" s="115" t="s">
        <v>666</v>
      </c>
      <c r="C153" s="99">
        <v>252195.3</v>
      </c>
      <c r="D153" s="100">
        <v>252195.3</v>
      </c>
      <c r="E153" s="100"/>
      <c r="F153" s="100"/>
      <c r="G153" s="100"/>
      <c r="H153" s="102"/>
      <c r="I153" s="102"/>
    </row>
    <row r="154" spans="1:9" ht="15">
      <c r="A154" s="115" t="s">
        <v>667</v>
      </c>
      <c r="B154" s="115" t="s">
        <v>668</v>
      </c>
      <c r="C154" s="99">
        <v>344877.29</v>
      </c>
      <c r="D154" s="100">
        <v>344877.29</v>
      </c>
      <c r="E154" s="100"/>
      <c r="F154" s="100"/>
      <c r="G154" s="100"/>
      <c r="H154" s="102"/>
      <c r="I154" s="102"/>
    </row>
    <row r="155" spans="1:9" ht="15">
      <c r="A155" s="115" t="s">
        <v>669</v>
      </c>
      <c r="B155" s="115" t="s">
        <v>670</v>
      </c>
      <c r="C155" s="99">
        <v>376765.99</v>
      </c>
      <c r="D155" s="100">
        <v>376765.99</v>
      </c>
      <c r="E155" s="100"/>
      <c r="F155" s="100"/>
      <c r="G155" s="100"/>
      <c r="H155" s="102"/>
      <c r="I155" s="102"/>
    </row>
    <row r="156" spans="1:9" ht="15">
      <c r="A156" s="115" t="s">
        <v>671</v>
      </c>
      <c r="B156" s="115" t="s">
        <v>672</v>
      </c>
      <c r="C156" s="99">
        <v>299983.46</v>
      </c>
      <c r="D156" s="100">
        <v>299983.46</v>
      </c>
      <c r="E156" s="100"/>
      <c r="F156" s="100"/>
      <c r="G156" s="100"/>
      <c r="H156" s="102"/>
      <c r="I156" s="102"/>
    </row>
    <row r="157" spans="1:9" ht="15">
      <c r="A157" s="115" t="s">
        <v>673</v>
      </c>
      <c r="B157" s="115" t="s">
        <v>674</v>
      </c>
      <c r="C157" s="99">
        <v>104492.94</v>
      </c>
      <c r="D157" s="100">
        <v>104492.94</v>
      </c>
      <c r="E157" s="100"/>
      <c r="F157" s="100"/>
      <c r="G157" s="100"/>
      <c r="H157" s="102"/>
      <c r="I157" s="102"/>
    </row>
    <row r="158" spans="1:9" ht="15">
      <c r="A158" s="115" t="s">
        <v>675</v>
      </c>
      <c r="B158" s="115" t="s">
        <v>676</v>
      </c>
      <c r="C158" s="99">
        <v>594574.89</v>
      </c>
      <c r="D158" s="100">
        <v>594574.89</v>
      </c>
      <c r="E158" s="100"/>
      <c r="F158" s="100"/>
      <c r="G158" s="100"/>
      <c r="H158" s="102"/>
      <c r="I158" s="102"/>
    </row>
    <row r="159" spans="1:9" ht="15">
      <c r="A159" s="115" t="s">
        <v>677</v>
      </c>
      <c r="B159" s="115" t="s">
        <v>678</v>
      </c>
      <c r="C159" s="99">
        <v>4122394.05</v>
      </c>
      <c r="D159" s="100">
        <v>4122394.05</v>
      </c>
      <c r="E159" s="100"/>
      <c r="F159" s="100"/>
      <c r="G159" s="100"/>
      <c r="H159" s="102"/>
      <c r="I159" s="102"/>
    </row>
    <row r="160" spans="1:9" ht="15">
      <c r="A160" s="115" t="s">
        <v>679</v>
      </c>
      <c r="B160" s="115" t="s">
        <v>680</v>
      </c>
      <c r="C160" s="99">
        <v>-25.38</v>
      </c>
      <c r="D160" s="100">
        <v>-25.38</v>
      </c>
      <c r="E160" s="100"/>
      <c r="F160" s="100"/>
      <c r="G160" s="100"/>
      <c r="H160" s="102"/>
      <c r="I160" s="102"/>
    </row>
    <row r="161" spans="1:9" ht="15">
      <c r="A161" s="115" t="s">
        <v>681</v>
      </c>
      <c r="B161" s="115" t="s">
        <v>682</v>
      </c>
      <c r="C161" s="99">
        <v>564372.46</v>
      </c>
      <c r="D161" s="100">
        <v>564372.46</v>
      </c>
      <c r="E161" s="100"/>
      <c r="F161" s="100"/>
      <c r="G161" s="100"/>
      <c r="H161" s="102"/>
      <c r="I161" s="102"/>
    </row>
    <row r="162" spans="1:9" ht="15">
      <c r="A162" s="115" t="s">
        <v>683</v>
      </c>
      <c r="B162" s="115" t="s">
        <v>684</v>
      </c>
      <c r="C162" s="99">
        <v>-56409.69</v>
      </c>
      <c r="D162" s="100">
        <v>-56409.69</v>
      </c>
      <c r="E162" s="100"/>
      <c r="F162" s="100"/>
      <c r="G162" s="100"/>
      <c r="H162" s="102"/>
      <c r="I162" s="102"/>
    </row>
    <row r="163" spans="1:9" ht="15">
      <c r="A163" s="115" t="s">
        <v>685</v>
      </c>
      <c r="B163" s="115" t="s">
        <v>686</v>
      </c>
      <c r="C163" s="99">
        <v>-661226.82</v>
      </c>
      <c r="D163" s="100">
        <v>-661226.82</v>
      </c>
      <c r="E163" s="100"/>
      <c r="F163" s="100"/>
      <c r="G163" s="100"/>
      <c r="H163" s="102"/>
      <c r="I163" s="102"/>
    </row>
    <row r="164" spans="1:9" ht="15">
      <c r="A164" s="121"/>
      <c r="B164" s="121" t="s">
        <v>312</v>
      </c>
      <c r="C164" s="103">
        <f>SUM(C58:C163)</f>
        <v>57298102.370000005</v>
      </c>
      <c r="D164" s="103">
        <f>SUM(D58:D163)</f>
        <v>53412830.83000001</v>
      </c>
      <c r="E164" s="103">
        <f>SUM(E58:E163)</f>
        <v>0</v>
      </c>
      <c r="F164" s="103">
        <f>SUM(F58:F163)</f>
        <v>3885271.54</v>
      </c>
      <c r="G164" s="103">
        <f>SUM(G58:G163)</f>
        <v>0</v>
      </c>
      <c r="H164" s="103"/>
      <c r="I164" s="103"/>
    </row>
    <row r="167" spans="1:9" ht="15">
      <c r="A167" s="9" t="s">
        <v>287</v>
      </c>
      <c r="B167" s="10"/>
      <c r="C167" s="249"/>
      <c r="E167" s="27"/>
      <c r="F167" s="27"/>
      <c r="I167" s="41" t="s">
        <v>279</v>
      </c>
    </row>
    <row r="168" spans="1:6" ht="15">
      <c r="A168" s="28"/>
      <c r="B168" s="28"/>
      <c r="C168" s="27"/>
      <c r="D168" s="27"/>
      <c r="E168" s="27"/>
      <c r="F168" s="27"/>
    </row>
    <row r="169" spans="1:9" ht="15">
      <c r="A169" s="13" t="s">
        <v>44</v>
      </c>
      <c r="B169" s="14" t="s">
        <v>45</v>
      </c>
      <c r="C169" s="29" t="s">
        <v>48</v>
      </c>
      <c r="D169" s="29" t="s">
        <v>49</v>
      </c>
      <c r="E169" s="29" t="s">
        <v>50</v>
      </c>
      <c r="F169" s="29" t="s">
        <v>51</v>
      </c>
      <c r="G169" s="30" t="s">
        <v>52</v>
      </c>
      <c r="H169" s="14" t="s">
        <v>53</v>
      </c>
      <c r="I169" s="14" t="s">
        <v>54</v>
      </c>
    </row>
    <row r="170" spans="1:9" ht="15">
      <c r="A170" s="115"/>
      <c r="B170" s="256" t="s">
        <v>321</v>
      </c>
      <c r="C170" s="99"/>
      <c r="D170" s="100"/>
      <c r="E170" s="100"/>
      <c r="F170" s="100"/>
      <c r="G170" s="100"/>
      <c r="H170" s="102"/>
      <c r="I170" s="102"/>
    </row>
    <row r="171" spans="1:11" ht="15">
      <c r="A171" s="121"/>
      <c r="B171" s="121" t="s">
        <v>288</v>
      </c>
      <c r="C171" s="103">
        <f>SUM(C170:C170)</f>
        <v>0</v>
      </c>
      <c r="D171" s="103">
        <f>SUM(D170:D170)</f>
        <v>0</v>
      </c>
      <c r="E171" s="103">
        <f>SUM(E170:E170)</f>
        <v>0</v>
      </c>
      <c r="F171" s="103">
        <f>SUM(F170:F170)</f>
        <v>0</v>
      </c>
      <c r="G171" s="103">
        <f>SUM(G170:G170)</f>
        <v>0</v>
      </c>
      <c r="H171" s="103"/>
      <c r="I171" s="103"/>
      <c r="K171" s="8"/>
    </row>
    <row r="174" spans="1:9" ht="15">
      <c r="A174" s="9" t="s">
        <v>289</v>
      </c>
      <c r="B174" s="10"/>
      <c r="E174" s="27"/>
      <c r="F174" s="27"/>
      <c r="I174" s="41" t="s">
        <v>279</v>
      </c>
    </row>
    <row r="175" spans="1:6" ht="15">
      <c r="A175" s="28"/>
      <c r="B175" s="28"/>
      <c r="C175" s="27"/>
      <c r="D175" s="27"/>
      <c r="E175" s="27"/>
      <c r="F175" s="27"/>
    </row>
    <row r="176" spans="1:9" ht="15">
      <c r="A176" s="13" t="s">
        <v>44</v>
      </c>
      <c r="B176" s="14" t="s">
        <v>45</v>
      </c>
      <c r="C176" s="29" t="s">
        <v>48</v>
      </c>
      <c r="D176" s="29" t="s">
        <v>49</v>
      </c>
      <c r="E176" s="29" t="s">
        <v>50</v>
      </c>
      <c r="F176" s="29" t="s">
        <v>51</v>
      </c>
      <c r="G176" s="30" t="s">
        <v>52</v>
      </c>
      <c r="H176" s="14" t="s">
        <v>53</v>
      </c>
      <c r="I176" s="14" t="s">
        <v>54</v>
      </c>
    </row>
    <row r="177" spans="1:9" ht="15">
      <c r="A177" s="115"/>
      <c r="B177" s="256" t="s">
        <v>321</v>
      </c>
      <c r="C177" s="99"/>
      <c r="D177" s="100"/>
      <c r="E177" s="100"/>
      <c r="F177" s="100"/>
      <c r="G177" s="100"/>
      <c r="H177" s="102"/>
      <c r="I177" s="102"/>
    </row>
    <row r="178" spans="1:9" ht="15">
      <c r="A178" s="121"/>
      <c r="B178" s="121" t="s">
        <v>290</v>
      </c>
      <c r="C178" s="103">
        <f>SUM(C177:C177)</f>
        <v>0</v>
      </c>
      <c r="D178" s="103">
        <f>SUM(D177:D177)</f>
        <v>0</v>
      </c>
      <c r="E178" s="103">
        <f>SUM(E177:E177)</f>
        <v>0</v>
      </c>
      <c r="F178" s="103">
        <f>SUM(F177:F177)</f>
        <v>0</v>
      </c>
      <c r="G178" s="103">
        <f>SUM(G177:G177)</f>
        <v>0</v>
      </c>
      <c r="H178" s="103"/>
      <c r="I178" s="103"/>
    </row>
    <row r="181" spans="1:9" ht="15">
      <c r="A181" s="9" t="s">
        <v>291</v>
      </c>
      <c r="B181" s="10"/>
      <c r="E181" s="27"/>
      <c r="F181" s="27"/>
      <c r="I181" s="41" t="s">
        <v>279</v>
      </c>
    </row>
    <row r="182" spans="1:6" ht="15">
      <c r="A182" s="28"/>
      <c r="B182" s="28"/>
      <c r="C182" s="27"/>
      <c r="D182" s="27"/>
      <c r="E182" s="27"/>
      <c r="F182" s="27"/>
    </row>
    <row r="183" spans="1:9" ht="15">
      <c r="A183" s="13" t="s">
        <v>44</v>
      </c>
      <c r="B183" s="14" t="s">
        <v>45</v>
      </c>
      <c r="C183" s="29" t="s">
        <v>48</v>
      </c>
      <c r="D183" s="29" t="s">
        <v>49</v>
      </c>
      <c r="E183" s="29" t="s">
        <v>50</v>
      </c>
      <c r="F183" s="29" t="s">
        <v>51</v>
      </c>
      <c r="G183" s="30" t="s">
        <v>52</v>
      </c>
      <c r="H183" s="14" t="s">
        <v>53</v>
      </c>
      <c r="I183" s="14" t="s">
        <v>54</v>
      </c>
    </row>
    <row r="184" spans="1:11" ht="15">
      <c r="A184" s="115"/>
      <c r="B184" s="256" t="s">
        <v>321</v>
      </c>
      <c r="C184" s="99"/>
      <c r="D184" s="100"/>
      <c r="E184" s="100"/>
      <c r="F184" s="100"/>
      <c r="G184" s="100"/>
      <c r="H184" s="102"/>
      <c r="I184" s="102"/>
      <c r="K184" s="8"/>
    </row>
    <row r="185" spans="1:9" ht="15">
      <c r="A185" s="121"/>
      <c r="B185" s="121" t="s">
        <v>292</v>
      </c>
      <c r="C185" s="103">
        <f>SUM(C184:C184)</f>
        <v>0</v>
      </c>
      <c r="D185" s="103">
        <f>SUM(D184:D184)</f>
        <v>0</v>
      </c>
      <c r="E185" s="103">
        <f>SUM(E184:E184)</f>
        <v>0</v>
      </c>
      <c r="F185" s="103">
        <f>SUM(F184:F184)</f>
        <v>0</v>
      </c>
      <c r="G185" s="103">
        <f>SUM(G184:G184)</f>
        <v>0</v>
      </c>
      <c r="H185" s="103"/>
      <c r="I185" s="103"/>
    </row>
    <row r="188" spans="1:9" ht="15">
      <c r="A188" s="9" t="s">
        <v>293</v>
      </c>
      <c r="B188" s="10"/>
      <c r="E188" s="27"/>
      <c r="F188" s="27"/>
      <c r="I188" s="41" t="s">
        <v>279</v>
      </c>
    </row>
    <row r="189" spans="1:6" ht="15">
      <c r="A189" s="28"/>
      <c r="B189" s="28"/>
      <c r="C189" s="27"/>
      <c r="D189" s="27"/>
      <c r="E189" s="27"/>
      <c r="F189" s="27"/>
    </row>
    <row r="190" spans="1:9" ht="15">
      <c r="A190" s="13" t="s">
        <v>44</v>
      </c>
      <c r="B190" s="14" t="s">
        <v>45</v>
      </c>
      <c r="C190" s="29" t="s">
        <v>48</v>
      </c>
      <c r="D190" s="29" t="s">
        <v>49</v>
      </c>
      <c r="E190" s="29" t="s">
        <v>50</v>
      </c>
      <c r="F190" s="29" t="s">
        <v>51</v>
      </c>
      <c r="G190" s="30" t="s">
        <v>52</v>
      </c>
      <c r="H190" s="14" t="s">
        <v>53</v>
      </c>
      <c r="I190" s="14" t="s">
        <v>54</v>
      </c>
    </row>
    <row r="191" spans="1:9" ht="15">
      <c r="A191" s="115"/>
      <c r="B191" s="256" t="s">
        <v>321</v>
      </c>
      <c r="C191" s="99"/>
      <c r="D191" s="100"/>
      <c r="E191" s="100"/>
      <c r="F191" s="100"/>
      <c r="G191" s="100"/>
      <c r="H191" s="102"/>
      <c r="I191" s="102"/>
    </row>
    <row r="192" spans="1:9" ht="15">
      <c r="A192" s="121"/>
      <c r="B192" s="121" t="s">
        <v>294</v>
      </c>
      <c r="C192" s="103">
        <f>SUM(C191:C191)</f>
        <v>0</v>
      </c>
      <c r="D192" s="103">
        <f>SUM(D191:D191)</f>
        <v>0</v>
      </c>
      <c r="E192" s="103">
        <f>SUM(E191:E191)</f>
        <v>0</v>
      </c>
      <c r="F192" s="103">
        <f>SUM(F191:F191)</f>
        <v>0</v>
      </c>
      <c r="G192" s="103">
        <f>SUM(G191:G191)</f>
        <v>0</v>
      </c>
      <c r="H192" s="103"/>
      <c r="I192" s="103"/>
    </row>
    <row r="273" spans="1:8" ht="15">
      <c r="A273" s="31"/>
      <c r="B273" s="31"/>
      <c r="C273" s="32"/>
      <c r="D273" s="32"/>
      <c r="E273" s="32"/>
      <c r="F273" s="32"/>
      <c r="G273" s="32"/>
      <c r="H273" s="31"/>
    </row>
    <row r="274" spans="1:2" ht="15">
      <c r="A274" s="177"/>
      <c r="B274" s="178"/>
    </row>
    <row r="275" spans="1:2" ht="15">
      <c r="A275" s="177"/>
      <c r="B275" s="178"/>
    </row>
    <row r="276" spans="1:2" ht="15">
      <c r="A276" s="177"/>
      <c r="B276" s="178"/>
    </row>
    <row r="277" spans="1:2" ht="15">
      <c r="A277" s="177"/>
      <c r="B277" s="178"/>
    </row>
    <row r="278" spans="1:2" ht="15">
      <c r="A278" s="177"/>
      <c r="B278" s="178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36 C43 C50 C57 C169 C176 C183 C19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36 A43 A50 A57 A169 A176 A183 A190"/>
    <dataValidation allowBlank="1" showInputMessage="1" showErrorMessage="1" prompt="Corresponde al nombre o descripción de la cuenta de acuerdo al Plan de Cuentas emitido por el CONAC." sqref="B7 B36 B57 B169 B176 B183 B190 B43 B50"/>
    <dataValidation allowBlank="1" showInputMessage="1" showErrorMessage="1" prompt="Importe de la cuentas por cobrar con fecha de vencimiento de 1 a 90 días." sqref="D7 D36 D57 D169 D176 D183 D190 D43 D50"/>
    <dataValidation allowBlank="1" showInputMessage="1" showErrorMessage="1" prompt="Importe de la cuentas por cobrar con fecha de vencimiento de 91 a 180 días." sqref="E7 E36 E57 E169 E176 E183 E190 E43 E50"/>
    <dataValidation allowBlank="1" showInputMessage="1" showErrorMessage="1" prompt="Importe de la cuentas por cobrar con fecha de vencimiento de 181 a 365 días." sqref="F7 F36 F57 F169 F176 F183 F190 F43 F50"/>
    <dataValidation allowBlank="1" showInputMessage="1" showErrorMessage="1" prompt="Importe de la cuentas por cobrar con vencimiento mayor a 365 días." sqref="G7 G36 G57 G169 G176 G183 G190 G43 G50"/>
    <dataValidation allowBlank="1" showInputMessage="1" showErrorMessage="1" prompt="Informar sobre caraterísticas cualitativas de la cuenta, ejemplo: acciones implementadas para su recuperación, causas de la demora en su recuperación." sqref="H7 H36 H57 H169 H176 H183 H190 H43 H50"/>
    <dataValidation allowBlank="1" showInputMessage="1" showErrorMessage="1" prompt="Indicar si el deudor ya sobrepasó el plazo estipulado para pago, 90, 180 o 365 días." sqref="I7 I36 I57 I169 I176 I183 I190 I43 I50"/>
  </dataValidation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scale="34" r:id="rId1"/>
  <ignoredErrors>
    <ignoredError sqref="E31 C38:G38 C45:G45 C52:G52 D164:G164 C171:G171 C178:G178 C185:G185 C192:G192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90" zoomScaleSheetLayoutView="90" workbookViewId="0" topLeftCell="A1">
      <selection activeCell="C5" sqref="C5"/>
    </sheetView>
  </sheetViews>
  <sheetFormatPr defaultColWidth="11.421875" defaultRowHeight="15"/>
  <cols>
    <col min="1" max="1" width="20.7109375" style="53" customWidth="1"/>
    <col min="2" max="7" width="11.421875" style="53" customWidth="1"/>
    <col min="8" max="8" width="17.7109375" style="53" customWidth="1"/>
    <col min="9" max="16384" width="11.421875" style="53" customWidth="1"/>
  </cols>
  <sheetData>
    <row r="1" spans="1:8" ht="15">
      <c r="A1" s="2" t="s">
        <v>42</v>
      </c>
      <c r="B1" s="2"/>
      <c r="C1" s="2"/>
      <c r="D1" s="2"/>
      <c r="E1" s="2"/>
      <c r="F1" s="2"/>
      <c r="G1" s="2"/>
      <c r="H1" s="6"/>
    </row>
    <row r="2" spans="1:8" ht="15">
      <c r="A2" s="2" t="s">
        <v>167</v>
      </c>
      <c r="B2" s="2"/>
      <c r="C2" s="2"/>
      <c r="D2" s="2"/>
      <c r="E2" s="2"/>
      <c r="F2" s="2"/>
      <c r="G2" s="2"/>
      <c r="H2" s="196"/>
    </row>
    <row r="3" spans="1:8" ht="15">
      <c r="A3" s="2"/>
      <c r="B3" s="2"/>
      <c r="C3" s="2"/>
      <c r="D3" s="2"/>
      <c r="E3" s="2"/>
      <c r="F3" s="2"/>
      <c r="G3" s="2"/>
      <c r="H3" s="196"/>
    </row>
    <row r="4" spans="1:8" ht="11.25" customHeight="1">
      <c r="A4" s="196"/>
      <c r="B4" s="196"/>
      <c r="C4" s="196"/>
      <c r="D4" s="196"/>
      <c r="E4" s="196"/>
      <c r="F4" s="196"/>
      <c r="G4" s="2"/>
      <c r="H4" s="196"/>
    </row>
    <row r="5" spans="1:8" ht="11.25" customHeight="1">
      <c r="A5" s="54" t="s">
        <v>266</v>
      </c>
      <c r="B5" s="55"/>
      <c r="C5" s="55"/>
      <c r="D5" s="55"/>
      <c r="E5" s="55"/>
      <c r="F5" s="50"/>
      <c r="G5" s="50"/>
      <c r="H5" s="219" t="s">
        <v>267</v>
      </c>
    </row>
    <row r="6" spans="10:17" ht="15">
      <c r="J6" s="328"/>
      <c r="K6" s="328"/>
      <c r="L6" s="328"/>
      <c r="M6" s="328"/>
      <c r="N6" s="328"/>
      <c r="O6" s="328"/>
      <c r="P6" s="328"/>
      <c r="Q6" s="328"/>
    </row>
    <row r="7" ht="10.8" thickBot="1">
      <c r="A7" s="2" t="s">
        <v>70</v>
      </c>
    </row>
    <row r="8" spans="1:8" ht="52.5" customHeight="1" thickBot="1">
      <c r="A8" s="329" t="s">
        <v>321</v>
      </c>
      <c r="B8" s="330"/>
      <c r="C8" s="330"/>
      <c r="D8" s="330"/>
      <c r="E8" s="330"/>
      <c r="F8" s="330"/>
      <c r="G8" s="330"/>
      <c r="H8" s="331"/>
    </row>
  </sheetData>
  <mergeCells count="2">
    <mergeCell ref="J6:Q6"/>
    <mergeCell ref="A8:H8"/>
  </mergeCells>
  <printOptions/>
  <pageMargins left="0.7" right="0.7" top="0.75" bottom="0.75" header="0.3" footer="0.3"/>
  <pageSetup fitToHeight="1" fitToWidth="1" horizontalDpi="600" verticalDpi="600" orientation="landscape" r:id="rId1"/>
  <colBreaks count="1" manualBreakCount="1">
    <brk id="8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view="pageBreakPreview" zoomScale="90" zoomScaleSheetLayoutView="90" workbookViewId="0" topLeftCell="A43">
      <selection activeCell="B9" sqref="B9"/>
    </sheetView>
  </sheetViews>
  <sheetFormatPr defaultColWidth="11.421875" defaultRowHeight="15"/>
  <cols>
    <col min="1" max="1" width="21.421875" style="196" customWidth="1"/>
    <col min="2" max="2" width="36.421875" style="196" bestFit="1" customWidth="1"/>
    <col min="3" max="3" width="10.7109375" style="8" bestFit="1" customWidth="1"/>
    <col min="4" max="4" width="17.00390625" style="196" bestFit="1" customWidth="1"/>
    <col min="5" max="16384" width="11.421875" style="196" customWidth="1"/>
  </cols>
  <sheetData>
    <row r="1" spans="1:4" ht="15">
      <c r="A1" s="2" t="s">
        <v>42</v>
      </c>
      <c r="B1" s="2"/>
      <c r="D1" s="6"/>
    </row>
    <row r="2" spans="1:2" ht="15">
      <c r="A2" s="2" t="s">
        <v>167</v>
      </c>
      <c r="B2" s="2"/>
    </row>
    <row r="5" spans="1:4" s="26" customFormat="1" ht="15">
      <c r="A5" s="25" t="s">
        <v>55</v>
      </c>
      <c r="B5" s="196"/>
      <c r="C5" s="33"/>
      <c r="D5" s="182" t="s">
        <v>56</v>
      </c>
    </row>
    <row r="6" spans="1:4" ht="15">
      <c r="A6" s="34"/>
      <c r="B6" s="34"/>
      <c r="C6" s="35"/>
      <c r="D6" s="36"/>
    </row>
    <row r="7" spans="1:4" ht="15">
      <c r="A7" s="13" t="s">
        <v>44</v>
      </c>
      <c r="B7" s="14" t="s">
        <v>45</v>
      </c>
      <c r="C7" s="15" t="s">
        <v>46</v>
      </c>
      <c r="D7" s="37" t="s">
        <v>57</v>
      </c>
    </row>
    <row r="8" spans="1:4" ht="15">
      <c r="A8" s="115" t="s">
        <v>687</v>
      </c>
      <c r="B8" s="102" t="s">
        <v>688</v>
      </c>
      <c r="C8" s="100">
        <v>44514.69</v>
      </c>
      <c r="D8" s="102" t="s">
        <v>689</v>
      </c>
    </row>
    <row r="9" spans="1:4" ht="15">
      <c r="A9" s="115" t="s">
        <v>690</v>
      </c>
      <c r="B9" s="102" t="s">
        <v>691</v>
      </c>
      <c r="C9" s="100">
        <v>0.24</v>
      </c>
      <c r="D9" s="102" t="s">
        <v>689</v>
      </c>
    </row>
    <row r="10" spans="1:4" ht="15">
      <c r="A10" s="122"/>
      <c r="B10" s="122" t="s">
        <v>182</v>
      </c>
      <c r="C10" s="107">
        <f>SUM(C8:C9)</f>
        <v>44514.93</v>
      </c>
      <c r="D10" s="123"/>
    </row>
    <row r="11" spans="1:4" ht="15">
      <c r="A11" s="114"/>
      <c r="B11" s="114"/>
      <c r="C11" s="117"/>
      <c r="D11" s="114"/>
    </row>
    <row r="12" spans="1:4" ht="15">
      <c r="A12" s="114"/>
      <c r="B12" s="114"/>
      <c r="C12" s="117"/>
      <c r="D12" s="114"/>
    </row>
    <row r="13" spans="1:4" s="26" customFormat="1" ht="15">
      <c r="A13" s="25" t="s">
        <v>58</v>
      </c>
      <c r="B13" s="114"/>
      <c r="C13" s="33"/>
      <c r="D13" s="182" t="s">
        <v>56</v>
      </c>
    </row>
    <row r="14" spans="1:4" ht="15">
      <c r="A14" s="34"/>
      <c r="B14" s="34"/>
      <c r="C14" s="35"/>
      <c r="D14" s="36"/>
    </row>
    <row r="15" spans="1:4" ht="15">
      <c r="A15" s="13" t="s">
        <v>44</v>
      </c>
      <c r="B15" s="14" t="s">
        <v>45</v>
      </c>
      <c r="C15" s="15" t="s">
        <v>46</v>
      </c>
      <c r="D15" s="37" t="s">
        <v>57</v>
      </c>
    </row>
    <row r="16" spans="1:4" ht="15">
      <c r="A16" s="116" t="s">
        <v>692</v>
      </c>
      <c r="B16" s="120" t="s">
        <v>693</v>
      </c>
      <c r="C16" s="100">
        <v>618108.29</v>
      </c>
      <c r="D16" s="102" t="s">
        <v>689</v>
      </c>
    </row>
    <row r="17" spans="1:4" ht="15">
      <c r="A17" s="116" t="s">
        <v>694</v>
      </c>
      <c r="B17" s="120" t="s">
        <v>695</v>
      </c>
      <c r="C17" s="100">
        <v>1014159.36</v>
      </c>
      <c r="D17" s="102" t="s">
        <v>689</v>
      </c>
    </row>
    <row r="18" spans="1:4" ht="15">
      <c r="A18" s="116" t="s">
        <v>696</v>
      </c>
      <c r="B18" s="120" t="s">
        <v>697</v>
      </c>
      <c r="C18" s="100">
        <v>-5.43</v>
      </c>
      <c r="D18" s="102" t="s">
        <v>689</v>
      </c>
    </row>
    <row r="19" spans="1:4" ht="15">
      <c r="A19" s="116" t="s">
        <v>698</v>
      </c>
      <c r="B19" s="120" t="s">
        <v>699</v>
      </c>
      <c r="C19" s="100">
        <v>76720.3</v>
      </c>
      <c r="D19" s="102" t="s">
        <v>689</v>
      </c>
    </row>
    <row r="20" spans="1:4" ht="15">
      <c r="A20" s="116" t="s">
        <v>700</v>
      </c>
      <c r="B20" s="120" t="s">
        <v>701</v>
      </c>
      <c r="C20" s="100">
        <v>25985.04</v>
      </c>
      <c r="D20" s="102" t="s">
        <v>689</v>
      </c>
    </row>
    <row r="21" spans="1:4" ht="15">
      <c r="A21" s="116" t="s">
        <v>702</v>
      </c>
      <c r="B21" s="120" t="s">
        <v>703</v>
      </c>
      <c r="C21" s="100">
        <v>690.27</v>
      </c>
      <c r="D21" s="102" t="s">
        <v>689</v>
      </c>
    </row>
    <row r="22" spans="1:4" ht="15">
      <c r="A22" s="116" t="s">
        <v>704</v>
      </c>
      <c r="B22" s="120" t="s">
        <v>705</v>
      </c>
      <c r="C22" s="100">
        <v>2562.67</v>
      </c>
      <c r="D22" s="102" t="s">
        <v>689</v>
      </c>
    </row>
    <row r="23" spans="1:4" ht="15">
      <c r="A23" s="116" t="s">
        <v>706</v>
      </c>
      <c r="B23" s="120" t="s">
        <v>707</v>
      </c>
      <c r="C23" s="100">
        <v>218098.65</v>
      </c>
      <c r="D23" s="102" t="s">
        <v>689</v>
      </c>
    </row>
    <row r="24" spans="1:4" ht="15">
      <c r="A24" s="116" t="s">
        <v>708</v>
      </c>
      <c r="B24" s="120" t="s">
        <v>709</v>
      </c>
      <c r="C24" s="100">
        <v>55297.95</v>
      </c>
      <c r="D24" s="102" t="s">
        <v>689</v>
      </c>
    </row>
    <row r="25" spans="1:4" ht="15">
      <c r="A25" s="116" t="s">
        <v>710</v>
      </c>
      <c r="B25" s="120" t="s">
        <v>711</v>
      </c>
      <c r="C25" s="100">
        <v>766.44</v>
      </c>
      <c r="D25" s="102" t="s">
        <v>689</v>
      </c>
    </row>
    <row r="26" spans="1:4" ht="15">
      <c r="A26" s="116" t="s">
        <v>712</v>
      </c>
      <c r="B26" s="120" t="s">
        <v>713</v>
      </c>
      <c r="C26" s="100">
        <v>17177.28</v>
      </c>
      <c r="D26" s="102" t="s">
        <v>689</v>
      </c>
    </row>
    <row r="27" spans="1:4" ht="15">
      <c r="A27" s="116" t="s">
        <v>714</v>
      </c>
      <c r="B27" s="120" t="s">
        <v>715</v>
      </c>
      <c r="C27" s="100">
        <v>3324372.18</v>
      </c>
      <c r="D27" s="102" t="s">
        <v>689</v>
      </c>
    </row>
    <row r="28" spans="1:4" ht="15">
      <c r="A28" s="116" t="s">
        <v>716</v>
      </c>
      <c r="B28" s="120" t="s">
        <v>717</v>
      </c>
      <c r="C28" s="100">
        <v>78964.57</v>
      </c>
      <c r="D28" s="102" t="s">
        <v>689</v>
      </c>
    </row>
    <row r="29" spans="1:4" ht="15">
      <c r="A29" s="116" t="s">
        <v>718</v>
      </c>
      <c r="B29" s="120" t="s">
        <v>719</v>
      </c>
      <c r="C29" s="100">
        <v>236132.38</v>
      </c>
      <c r="D29" s="102" t="s">
        <v>689</v>
      </c>
    </row>
    <row r="30" spans="1:4" ht="15">
      <c r="A30" s="116" t="s">
        <v>720</v>
      </c>
      <c r="B30" s="120" t="s">
        <v>721</v>
      </c>
      <c r="C30" s="100">
        <v>240388.27</v>
      </c>
      <c r="D30" s="102" t="s">
        <v>689</v>
      </c>
    </row>
    <row r="31" spans="1:4" ht="15">
      <c r="A31" s="116" t="s">
        <v>722</v>
      </c>
      <c r="B31" s="120" t="s">
        <v>723</v>
      </c>
      <c r="C31" s="100">
        <v>1408.01</v>
      </c>
      <c r="D31" s="102" t="s">
        <v>689</v>
      </c>
    </row>
    <row r="32" spans="1:4" ht="15">
      <c r="A32" s="116" t="s">
        <v>724</v>
      </c>
      <c r="B32" s="120" t="s">
        <v>725</v>
      </c>
      <c r="C32" s="100">
        <v>5512.51</v>
      </c>
      <c r="D32" s="102" t="s">
        <v>689</v>
      </c>
    </row>
    <row r="33" spans="1:4" ht="15">
      <c r="A33" s="116" t="s">
        <v>726</v>
      </c>
      <c r="B33" s="120" t="s">
        <v>727</v>
      </c>
      <c r="C33" s="100">
        <v>44366.36</v>
      </c>
      <c r="D33" s="102" t="s">
        <v>689</v>
      </c>
    </row>
    <row r="34" spans="1:4" ht="15">
      <c r="A34" s="116" t="s">
        <v>728</v>
      </c>
      <c r="B34" s="120" t="s">
        <v>729</v>
      </c>
      <c r="C34" s="100">
        <v>144100.71</v>
      </c>
      <c r="D34" s="102" t="s">
        <v>689</v>
      </c>
    </row>
    <row r="35" spans="1:4" ht="15">
      <c r="A35" s="116" t="s">
        <v>730</v>
      </c>
      <c r="B35" s="120" t="s">
        <v>731</v>
      </c>
      <c r="C35" s="100">
        <v>28871.4</v>
      </c>
      <c r="D35" s="102" t="s">
        <v>689</v>
      </c>
    </row>
    <row r="36" spans="1:4" ht="15">
      <c r="A36" s="116" t="s">
        <v>732</v>
      </c>
      <c r="B36" s="120" t="s">
        <v>733</v>
      </c>
      <c r="C36" s="100">
        <v>63678.52</v>
      </c>
      <c r="D36" s="102" t="s">
        <v>689</v>
      </c>
    </row>
    <row r="37" spans="1:4" ht="15">
      <c r="A37" s="116" t="s">
        <v>734</v>
      </c>
      <c r="B37" s="120" t="s">
        <v>735</v>
      </c>
      <c r="C37" s="100">
        <v>5608111.55</v>
      </c>
      <c r="D37" s="102" t="s">
        <v>689</v>
      </c>
    </row>
    <row r="38" spans="1:4" ht="15">
      <c r="A38" s="116" t="s">
        <v>736</v>
      </c>
      <c r="B38" s="120" t="s">
        <v>737</v>
      </c>
      <c r="C38" s="100">
        <v>1161768.99</v>
      </c>
      <c r="D38" s="102" t="s">
        <v>689</v>
      </c>
    </row>
    <row r="39" spans="1:4" ht="15">
      <c r="A39" s="116" t="s">
        <v>738</v>
      </c>
      <c r="B39" s="120" t="s">
        <v>739</v>
      </c>
      <c r="C39" s="100">
        <v>13975.4</v>
      </c>
      <c r="D39" s="102" t="s">
        <v>689</v>
      </c>
    </row>
    <row r="40" spans="1:4" ht="15">
      <c r="A40" s="116" t="s">
        <v>740</v>
      </c>
      <c r="B40" s="120" t="s">
        <v>741</v>
      </c>
      <c r="C40" s="100">
        <v>95786.71</v>
      </c>
      <c r="D40" s="102" t="s">
        <v>689</v>
      </c>
    </row>
    <row r="41" spans="1:4" ht="15">
      <c r="A41" s="116" t="s">
        <v>742</v>
      </c>
      <c r="B41" s="120" t="s">
        <v>743</v>
      </c>
      <c r="C41" s="100">
        <v>5620652.73</v>
      </c>
      <c r="D41" s="102" t="s">
        <v>689</v>
      </c>
    </row>
    <row r="42" spans="1:4" ht="15">
      <c r="A42" s="116" t="s">
        <v>744</v>
      </c>
      <c r="B42" s="120" t="s">
        <v>745</v>
      </c>
      <c r="C42" s="100">
        <v>509124.92</v>
      </c>
      <c r="D42" s="102" t="s">
        <v>689</v>
      </c>
    </row>
    <row r="43" spans="1:4" ht="15">
      <c r="A43" s="116" t="s">
        <v>746</v>
      </c>
      <c r="B43" s="120" t="s">
        <v>747</v>
      </c>
      <c r="C43" s="100">
        <v>0.02</v>
      </c>
      <c r="D43" s="102" t="s">
        <v>689</v>
      </c>
    </row>
    <row r="44" spans="1:4" ht="15">
      <c r="A44" s="116" t="s">
        <v>748</v>
      </c>
      <c r="B44" s="120" t="s">
        <v>749</v>
      </c>
      <c r="C44" s="100">
        <v>69665.66</v>
      </c>
      <c r="D44" s="102" t="s">
        <v>689</v>
      </c>
    </row>
    <row r="45" spans="1:4" ht="15">
      <c r="A45" s="116" t="s">
        <v>750</v>
      </c>
      <c r="B45" s="120" t="s">
        <v>751</v>
      </c>
      <c r="C45" s="100">
        <v>112411.69</v>
      </c>
      <c r="D45" s="102" t="s">
        <v>689</v>
      </c>
    </row>
    <row r="46" spans="1:4" ht="15">
      <c r="A46" s="116" t="s">
        <v>752</v>
      </c>
      <c r="B46" s="120" t="s">
        <v>753</v>
      </c>
      <c r="C46" s="100">
        <v>406913.56</v>
      </c>
      <c r="D46" s="102" t="s">
        <v>689</v>
      </c>
    </row>
    <row r="47" spans="1:4" ht="15">
      <c r="A47" s="116" t="s">
        <v>754</v>
      </c>
      <c r="B47" s="120" t="s">
        <v>755</v>
      </c>
      <c r="C47" s="100">
        <v>22388.34</v>
      </c>
      <c r="D47" s="102" t="s">
        <v>689</v>
      </c>
    </row>
    <row r="48" spans="1:4" ht="15">
      <c r="A48" s="116" t="s">
        <v>756</v>
      </c>
      <c r="B48" s="120" t="s">
        <v>757</v>
      </c>
      <c r="C48" s="100">
        <v>22010.17</v>
      </c>
      <c r="D48" s="102" t="s">
        <v>689</v>
      </c>
    </row>
    <row r="49" spans="1:4" ht="15">
      <c r="A49" s="116" t="s">
        <v>758</v>
      </c>
      <c r="B49" s="120" t="s">
        <v>759</v>
      </c>
      <c r="C49" s="100">
        <v>25129368.39</v>
      </c>
      <c r="D49" s="102" t="s">
        <v>689</v>
      </c>
    </row>
    <row r="50" spans="1:4" ht="15">
      <c r="A50" s="116" t="s">
        <v>760</v>
      </c>
      <c r="B50" s="120" t="s">
        <v>761</v>
      </c>
      <c r="C50" s="100">
        <v>6936.82</v>
      </c>
      <c r="D50" s="102" t="s">
        <v>689</v>
      </c>
    </row>
    <row r="51" spans="1:4" ht="15">
      <c r="A51" s="116" t="s">
        <v>762</v>
      </c>
      <c r="B51" s="120" t="s">
        <v>763</v>
      </c>
      <c r="C51" s="100">
        <v>33748.91</v>
      </c>
      <c r="D51" s="102" t="s">
        <v>689</v>
      </c>
    </row>
    <row r="52" spans="1:4" ht="15">
      <c r="A52" s="112"/>
      <c r="B52" s="112" t="s">
        <v>183</v>
      </c>
      <c r="C52" s="106">
        <f>SUM(C16:C51)</f>
        <v>45010219.589999996</v>
      </c>
      <c r="D52" s="123"/>
    </row>
  </sheetData>
  <dataValidations count="6"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Método de valuación aplicados." sqref="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istema de costeo y método de valuación aplicados a los inventarios (UEPS, PROMEDIO, etc.)" sqref="D7"/>
    <dataValidation allowBlank="1" showInputMessage="1" showErrorMessage="1" prompt="Saldo final de la Información Financiera Trimestral que se presenta (trimestral: 1er, 2do, 3ro. o 4to.)." sqref="C15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BreakPreview" zoomScale="90" zoomScaleSheetLayoutView="90" workbookViewId="0" topLeftCell="A1">
      <selection activeCell="E8" sqref="E8"/>
    </sheetView>
  </sheetViews>
  <sheetFormatPr defaultColWidth="11.421875" defaultRowHeight="15"/>
  <cols>
    <col min="1" max="1" width="20.140625" style="196" customWidth="1"/>
    <col min="2" max="2" width="29.00390625" style="196" bestFit="1" customWidth="1"/>
    <col min="3" max="3" width="11.8515625" style="8" bestFit="1" customWidth="1"/>
    <col min="4" max="4" width="10.140625" style="196" bestFit="1" customWidth="1"/>
    <col min="5" max="5" width="21.140625" style="196" customWidth="1"/>
    <col min="6" max="6" width="29.7109375" style="196" customWidth="1"/>
    <col min="7" max="7" width="22.7109375" style="196" bestFit="1" customWidth="1"/>
    <col min="8" max="16384" width="11.421875" style="196" customWidth="1"/>
  </cols>
  <sheetData>
    <row r="1" spans="1:7" s="26" customFormat="1" ht="11.25" customHeight="1">
      <c r="A1" s="240" t="s">
        <v>42</v>
      </c>
      <c r="B1" s="240"/>
      <c r="C1" s="241"/>
      <c r="D1" s="240"/>
      <c r="E1" s="240"/>
      <c r="F1" s="240"/>
      <c r="G1" s="242"/>
    </row>
    <row r="2" spans="1:7" s="26" customFormat="1" ht="11.25" customHeight="1">
      <c r="A2" s="240" t="s">
        <v>167</v>
      </c>
      <c r="B2" s="240"/>
      <c r="C2" s="241"/>
      <c r="D2" s="240"/>
      <c r="E2" s="240"/>
      <c r="F2" s="240"/>
      <c r="G2" s="240"/>
    </row>
    <row r="5" spans="1:7" ht="11.25" customHeight="1">
      <c r="A5" s="9" t="s">
        <v>268</v>
      </c>
      <c r="B5" s="9"/>
      <c r="G5" s="267" t="s">
        <v>269</v>
      </c>
    </row>
    <row r="6" spans="1:7" ht="15">
      <c r="A6" s="194"/>
      <c r="B6" s="194"/>
      <c r="C6" s="243"/>
      <c r="D6" s="194"/>
      <c r="E6" s="194"/>
      <c r="F6" s="194"/>
      <c r="G6" s="194"/>
    </row>
    <row r="7" spans="1:7" ht="15">
      <c r="A7" s="13" t="s">
        <v>44</v>
      </c>
      <c r="B7" s="14" t="s">
        <v>45</v>
      </c>
      <c r="C7" s="15" t="s">
        <v>46</v>
      </c>
      <c r="D7" s="222" t="s">
        <v>47</v>
      </c>
      <c r="E7" s="222" t="s">
        <v>270</v>
      </c>
      <c r="F7" s="14" t="s">
        <v>271</v>
      </c>
      <c r="G7" s="14" t="s">
        <v>272</v>
      </c>
    </row>
    <row r="8" spans="1:7" ht="43.8" customHeight="1">
      <c r="A8" s="124" t="s">
        <v>764</v>
      </c>
      <c r="B8" s="124" t="s">
        <v>765</v>
      </c>
      <c r="C8" s="99">
        <v>313680329.8</v>
      </c>
      <c r="D8" s="125" t="s">
        <v>2377</v>
      </c>
      <c r="E8" s="244" t="s">
        <v>2378</v>
      </c>
      <c r="F8" s="124" t="s">
        <v>2375</v>
      </c>
      <c r="G8" s="124" t="s">
        <v>2376</v>
      </c>
    </row>
    <row r="9" spans="1:7" ht="15">
      <c r="A9" s="121"/>
      <c r="B9" s="121" t="s">
        <v>273</v>
      </c>
      <c r="C9" s="103">
        <f>SUM(C8:C8)</f>
        <v>313680329.8</v>
      </c>
      <c r="D9" s="121"/>
      <c r="E9" s="121"/>
      <c r="F9" s="121"/>
      <c r="G9" s="121"/>
    </row>
  </sheetData>
  <dataValidations count="7"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view="pageBreakPreview" zoomScale="90" zoomScaleSheetLayoutView="90" workbookViewId="0" topLeftCell="A1">
      <selection activeCell="C7" sqref="C7"/>
    </sheetView>
  </sheetViews>
  <sheetFormatPr defaultColWidth="11.421875" defaultRowHeight="15"/>
  <cols>
    <col min="1" max="1" width="19.140625" style="196" customWidth="1"/>
    <col min="2" max="2" width="22.57421875" style="196" bestFit="1" customWidth="1"/>
    <col min="3" max="3" width="13.00390625" style="8" customWidth="1"/>
    <col min="4" max="4" width="17.00390625" style="196" bestFit="1" customWidth="1"/>
    <col min="5" max="5" width="37.7109375" style="196" bestFit="1" customWidth="1"/>
    <col min="6" max="16384" width="11.421875" style="196" customWidth="1"/>
  </cols>
  <sheetData>
    <row r="1" spans="1:5" ht="15">
      <c r="A1" s="2" t="s">
        <v>42</v>
      </c>
      <c r="B1" s="2"/>
      <c r="C1" s="3"/>
      <c r="D1" s="2"/>
      <c r="E1" s="6"/>
    </row>
    <row r="2" spans="1:5" ht="15">
      <c r="A2" s="2" t="s">
        <v>167</v>
      </c>
      <c r="B2" s="2"/>
      <c r="C2" s="3"/>
      <c r="D2" s="2"/>
      <c r="E2" s="2"/>
    </row>
    <row r="5" spans="1:5" ht="11.25" customHeight="1">
      <c r="A5" s="9" t="s">
        <v>274</v>
      </c>
      <c r="B5" s="9"/>
      <c r="E5" s="220" t="s">
        <v>275</v>
      </c>
    </row>
    <row r="6" spans="1:5" ht="15">
      <c r="A6" s="194"/>
      <c r="B6" s="194"/>
      <c r="C6" s="243"/>
      <c r="D6" s="194"/>
      <c r="E6" s="194"/>
    </row>
    <row r="7" spans="1:5" ht="15" customHeight="1">
      <c r="A7" s="13" t="s">
        <v>44</v>
      </c>
      <c r="B7" s="14" t="s">
        <v>45</v>
      </c>
      <c r="C7" s="15" t="s">
        <v>46</v>
      </c>
      <c r="D7" s="222" t="s">
        <v>47</v>
      </c>
      <c r="E7" s="14" t="s">
        <v>276</v>
      </c>
    </row>
    <row r="8" spans="1:5" ht="11.25" customHeight="1">
      <c r="A8" s="125" t="s">
        <v>766</v>
      </c>
      <c r="B8" s="125" t="s">
        <v>767</v>
      </c>
      <c r="C8" s="118">
        <v>14595428.33</v>
      </c>
      <c r="D8" s="125" t="s">
        <v>2370</v>
      </c>
      <c r="E8" s="265" t="s">
        <v>2371</v>
      </c>
    </row>
    <row r="9" spans="1:5" ht="15">
      <c r="A9" s="112"/>
      <c r="B9" s="112" t="s">
        <v>277</v>
      </c>
      <c r="C9" s="119">
        <f>SUM(C8:C8)</f>
        <v>14595428.33</v>
      </c>
      <c r="D9" s="112"/>
      <c r="E9" s="112"/>
    </row>
  </sheetData>
  <dataValidations count="5"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Saldo final de la Información Financiera Trimestral que se presenta (trimestral: 1er, 2do, 3ro. o 4to.)." sqref="C7"/>
  </dataValidation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2016-08-09T22:10:45Z</cp:lastPrinted>
  <dcterms:created xsi:type="dcterms:W3CDTF">2012-12-11T20:36:24Z</dcterms:created>
  <dcterms:modified xsi:type="dcterms:W3CDTF">2016-11-28T17:03:17Z</dcterms:modified>
  <cp:category/>
  <cp:version/>
  <cp:contentType/>
  <cp:contentStatus/>
</cp:coreProperties>
</file>